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25E50FA4-39A2-4956-B426-DF513D14184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<sst xmlns="http://schemas.openxmlformats.org/spreadsheetml/2006/main" count="1099" uniqueCount="575">
  <si>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</si>
  <si>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</si>
  <si>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</si>
  <si>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</si>
  <si>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</si>
  <si>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</si>
  <si>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</si>
  <si>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</si>
  <si>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</si>
  <si>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</si>
  <si>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</si>
  <si>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</si>
  <si>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</si>
  <si>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</si>
  <si>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</si>
  <si>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</si>
  <si>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</si>
  <si>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</si>
  <si>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</si>
  <si>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</si>
  <si>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</si>
  <si>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</si>
  <si>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</si>
  <si>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</si>
  <si>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</si>
  <si>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</si>
  <si>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</si>
  <si>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</si>
  <si>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</si>
  <si>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</si>
  <si>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</si>
  <si>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</si>
  <si>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</si>
  <si>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</si>
  <si>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</si>
  <si>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</si>
  <si>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</si>
  <si>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</si>
  <si>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</si>
  <si>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</si>
  <si>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</si>
  <si>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</si>
  <si>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</si>
  <si>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</si>
  <si>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</si>
  <si>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</si>
  <si>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</si>
  <si>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</si>
  <si>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</si>
  <si>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</si>
  <si>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</si>
  <si>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</si>
  <si>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</si>
  <si>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</si>
  <si>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</si>
  <si>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</si>
  <si>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</si>
  <si>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</si>
  <si>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</si>
  <si>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</si>
  <si>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</si>
  <si>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</si>
  <si>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</si>
  <si>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</si>
  <si>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</si>
  <si>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</si>
  <si>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</si>
  <si>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</si>
  <si>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</si>
  <si>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</si>
  <si>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</si>
  <si>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</si>
  <si>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</si>
  <si>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</si>
  <si>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</si>
  <si>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</si>
  <si>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</si>
  <si>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</si>
  <si>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</si>
  <si>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</si>
  <si>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</si>
  <si>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</si>
  <si>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</si>
  <si>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</si>
  <si>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</si>
  <si>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</si>
  <si>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</si>
  <si>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</si>
  <si>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</si>
  <si>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</si>
  <si>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</si>
  <si>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</si>
  <si>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</si>
  <si>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</si>
  <si>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</si>
  <si>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</si>
  <si>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</si>
  <si>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</si>
  <si>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</si>
  <si>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</si>
  <si>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</si>
  <si>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</si>
  <si>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</si>
  <si>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</si>
  <si>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</si>
  <si>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</si>
  <si>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</si>
  <si>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</si>
  <si>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</si>
  <si>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</si>
  <si>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</si>
  <si>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</si>
  <si>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</si>
  <si>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</si>
  <si>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</si>
  <si>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</si>
  <si>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</si>
  <si>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</si>
  <si>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</si>
  <si>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</si>
  <si>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</si>
  <si>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</si>
  <si>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</si>
  <si>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</si>
  <si>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</si>
  <si>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</si>
  <si>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</si>
  <si>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</si>
  <si>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</si>
  <si>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</si>
  <si>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</si>
  <si>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</si>
  <si>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</si>
  <si>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</si>
  <si>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</si>
  <si>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</si>
  <si>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</si>
  <si>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</si>
  <si>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</si>
  <si>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</si>
  <si>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</si>
  <si>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</si>
  <si>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</si>
  <si>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</si>
  <si>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</si>
  <si>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</si>
  <si>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</si>
  <si>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</si>
  <si>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</si>
  <si>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</si>
  <si>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</si>
  <si>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</si>
  <si>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</si>
  <si>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</si>
  <si>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</si>
  <si>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</si>
  <si>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</si>
  <si>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</si>
  <si>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</si>
  <si>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</si>
  <si>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</si>
  <si>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</si>
  <si>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</si>
  <si>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</si>
  <si>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</si>
  <si>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</si>
  <si>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</si>
  <si>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</si>
  <si>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</si>
  <si>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</si>
  <si>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</si>
  <si>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</si>
  <si>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</si>
  <si>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</si>
  <si>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</si>
  <si>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</si>
  <si>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</si>
  <si>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</si>
  <si>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</si>
  <si>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</si>
  <si>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</si>
  <si>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</si>
  <si>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</si>
  <si>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</si>
  <si>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</si>
  <si>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</si>
  <si>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</si>
  <si>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</si>
  <si>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</si>
  <si>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</si>
  <si>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</si>
  <si>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</si>
  <si>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</si>
  <si>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</si>
  <si>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</si>
  <si>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</si>
  <si>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</si>
  <si>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</si>
  <si>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</si>
  <si>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</si>
  <si>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</si>
  <si>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</si>
  <si>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</si>
  <si>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長崎県南島原市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</si>
  <si>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</si>
  <si>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</si>
  <si>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</si>
  <si>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</si>
  <si>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</si>
  <si>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</si>
  <si>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</si>
  <si>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</si>
  <si>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</si>
  <si>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</si>
  <si>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</si>
  <si>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</si>
  <si>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</si>
  <si>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</si>
  <si>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</si>
  <si>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</si>
  <si>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</si>
  <si>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</si>
  <si>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</si>
  <si>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</si>
  <si>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</si>
  <si>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</si>
  <si>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</si>
  <si>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</si>
  <si>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</si>
  <si>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</si>
  <si>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</si>
  <si>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</si>
  <si>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</si>
  <si>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</si>
  <si>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</si>
  <si>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</si>
  <si>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</si>
  <si>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</si>
  <si>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</si>
  <si>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</si>
  <si>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</si>
  <si>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</si>
  <si>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</si>
  <si>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</si>
  <si>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</si>
  <si>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</si>
  <si>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</si>
  <si>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</si>
  <si>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</si>
  <si>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</si>
  <si>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</si>
  <si>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</si>
  <si>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</si>
  <si>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</si>
  <si>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</si>
  <si>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</si>
  <si>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</si>
  <si>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</si>
  <si>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</si>
  <si>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</si>
  <si>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</si>
  <si>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</si>
  <si>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</si>
  <si>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</si>
  <si>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</si>
  <si>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</si>
  <si>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</si>
  <si>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</si>
  <si>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</si>
  <si>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</si>
  <si>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</si>
  <si>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</si>
  <si>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</si>
  <si>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</si>
  <si>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</si>
  <si>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</si>
  <si>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</si>
  <si>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</si>
  <si>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</si>
  <si>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</si>
  <si>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</si>
  <si>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</si>
  <si>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</si>
  <si>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</si>
  <si>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</si>
  <si>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</si>
  <si>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</si>
  <si>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</si>
  <si>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</si>
  <si>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</si>
  <si>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</si>
  <si>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</si>
  <si>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</si>
  <si>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</si>
  <si>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</si>
  <si>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</si>
  <si>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</si>
  <si>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</si>
  <si>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</si>
  <si>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</si>
  <si>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</si>
  <si>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</si>
  <si>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</si>
  <si>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</si>
  <si>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</si>
  <si>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</si>
  <si>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</si>
  <si>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</si>
  <si>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</si>
  <si>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</si>
  <si>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</si>
  <si>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</si>
  <si>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</si>
  <si>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</si>
  <si>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</si>
  <si>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</si>
  <si>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</si>
  <si>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</si>
  <si>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</si>
  <si>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</si>
  <si>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</si>
  <si>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</si>
  <si>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</si>
  <si>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</si>
  <si>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</si>
  <si>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</si>
  <si>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</si>
  <si>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</si>
  <si>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</si>
  <si>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</si>
  <si>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</si>
  <si>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</si>
  <si>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</si>
  <si>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</si>
  <si>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</si>
  <si>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</si>
  <si>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</si>
  <si>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</si>
  <si>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</si>
  <si>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</si>
  <si>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</si>
  <si>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</si>
  <si>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</si>
  <si>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</si>
  <si>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</si>
  <si>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</si>
  <si>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</si>
  <si>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</si>
  <si>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</si>
  <si>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</si>
  <si>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</si>
  <si>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</si>
  <si>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</si>
  <si>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</si>
  <si>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長崎県南島原市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</si>
  <si>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</si>
  <si>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</si>
  <si>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</si>
  <si>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</si>
  <si>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</si>
  <si>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</si>
  <si>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</si>
  <si>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</si>
  <si>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</si>
  <si>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</si>
  <si>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</si>
  <si>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</si>
  <si>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</si>
  <si>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</si>
  <si>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</si>
  <si>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</si>
  <si>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</si>
  <si>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</si>
  <si>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</si>
  <si>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</si>
  <si>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</si>
  <si>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</si>
  <si>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</si>
  <si>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</si>
  <si>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</si>
  <si>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</si>
  <si>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</si>
  <si>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</si>
  <si>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</si>
  <si>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</si>
  <si>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</si>
  <si>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</si>
  <si>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</si>
  <si>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</si>
  <si>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</si>
  <si>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</si>
  <si>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</si>
  <si>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</si>
  <si>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</si>
  <si>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</si>
  <si>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</si>
  <si>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</si>
  <si>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</si>
  <si>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</si>
  <si>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</si>
  <si>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</si>
  <si>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</si>
  <si>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</si>
  <si>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</si>
  <si>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</si>
  <si>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</si>
  <si>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</si>
  <si>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</si>
  <si>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</si>
  <si>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</si>
  <si>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</si>
  <si>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</si>
  <si>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</si>
  <si>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</si>
  <si>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</si>
  <si>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</si>
  <si>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</si>
  <si>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</si>
  <si>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</si>
  <si>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</si>
  <si>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</si>
  <si>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</si>
  <si>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</si>
  <si>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</si>
  <si>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</si>
  <si>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</si>
  <si>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</si>
  <si>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</si>
  <si>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</si>
  <si>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</si>
  <si>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</si>
  <si>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</si>
  <si>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</si>
  <si>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</si>
  <si>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</si>
  <si>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</si>
  <si>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</si>
  <si>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</si>
  <si>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</si>
  <si>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</si>
  <si>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</si>
  <si>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</si>
  <si>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</si>
  <si>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</si>
  <si>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</si>
  <si>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</si>
  <si>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</si>
  <si>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</si>
  <si>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</si>
  <si>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</si>
  <si>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</si>
  <si>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</si>
  <si>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</si>
  <si>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</si>
  <si>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</si>
  <si>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</si>
  <si>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</si>
  <si>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</si>
  <si>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</si>
  <si>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</si>
  <si>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</si>
  <si>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</si>
  <si>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</si>
  <si>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</si>
  <si>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</si>
  <si>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</si>
  <si>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</si>
  <si>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</si>
  <si>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</si>
  <si>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</si>
  <si>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</si>
  <si>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</si>
  <si>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</si>
  <si>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</si>
  <si>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</si>
  <si>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</si>
  <si>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</si>
  <si>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</si>
  <si>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</si>
  <si>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</si>
  <si>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</si>
  <si>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</si>
  <si>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</si>
  <si>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</si>
  <si>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</si>
  <si>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</si>
  <si>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</si>
  <si>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</si>
  <si>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</si>
  <si>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</si>
  <si>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</si>
  <si>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</si>
  <si>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</si>
  <si>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</si>
  <si>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</si>
  <si>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</si>
  <si>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</si>
  <si>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</si>
  <si>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</si>
  <si>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</si>
  <si>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</si>
  <si>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</si>
  <si>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</si>
  <si>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</si>
  <si>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</si>
  <si>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</si>
  <si>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</si>
  <si>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</si>
  <si>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</si>
  <si>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</si>
  <si>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</si>
  <si>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</si>
  <si>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</si>
  <si>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</si>
  <si>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</si>
  <si>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</si>
  <si>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</si>
  <si>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</si>
  <si>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</si>
  <si>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</si>
  <si>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</si>
  <si>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</si>
  <si>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</si>
  <si>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</si>
  <si>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</si>
  <si>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</si>
  <si>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</si>
  <si>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</si>
  <si>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</si>
  <si>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</si>
  <si>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</si>
  <si>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</si>
  <si>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</si>
  <si>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</si>
  <si>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</si>
  <si>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</si>
  <si>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</si>
  <si>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</si>
  <si>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</si>
  <si>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</si>
  <si>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</si>
  <si>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県央県南広域環境組合（一般会計）</t>
    <phoneticPr fontId="2"/>
  </si>
  <si>
    <t>島原地域広域市町村圏組合（一般会計）</t>
    <phoneticPr fontId="2"/>
  </si>
  <si>
    <t>島原地域広域市町村圏組合（介護保険事業特別会計）</t>
    <phoneticPr fontId="2"/>
  </si>
  <si>
    <t>雲仙・南島原保健組合（一般会計）</t>
    <phoneticPr fontId="2"/>
  </si>
  <si>
    <t>雲仙・南島原保健組合（介護老人保健施設事業特別会計）</t>
    <phoneticPr fontId="2"/>
  </si>
  <si>
    <t>雲仙・南島原保健組合（病院事業会計）</t>
    <phoneticPr fontId="2"/>
  </si>
  <si>
    <t>長崎県病院企業団：島原病院（長崎県病院企業団病院事業会計）</t>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</si>
  <si>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</si>
  <si>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</si>
  <si>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</si>
  <si>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長崎県市町村総合事務組合（公平委員会事業特別会計）</t>
    <phoneticPr fontId="2"/>
  </si>
  <si>
    <t>長崎県市町村総合事務組合（行政不服審査会事業特別会計）</t>
    <phoneticPr fontId="2"/>
  </si>
  <si>
    <t>長崎県市町村総合事務組合（交通災害共済事業特別会計）</t>
    <phoneticPr fontId="2"/>
  </si>
  <si>
    <t>長崎県後期高齢者医療広域連合（普通会計）</t>
    <phoneticPr fontId="2"/>
  </si>
  <si>
    <t>長崎県後期高齢者医療広域連合（後期高齢者医療事業会計）</t>
    <phoneticPr fontId="2"/>
  </si>
  <si>
    <t>原城振興公社</t>
    <phoneticPr fontId="2"/>
  </si>
  <si>
    <t>ミナサポ</t>
    <phoneticPr fontId="2"/>
  </si>
  <si>
    <t>-</t>
    <phoneticPr fontId="2"/>
  </si>
  <si>
    <t>合併振興基金</t>
    <phoneticPr fontId="5"/>
  </si>
  <si>
    <t>学校施設整備基金</t>
    <phoneticPr fontId="2"/>
  </si>
  <si>
    <t>地域福祉基金</t>
    <phoneticPr fontId="2"/>
  </si>
  <si>
    <t>ふるさと応援寄附基金</t>
    <phoneticPr fontId="2"/>
  </si>
  <si>
    <t>公共施設整備基金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</si>
  <si>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</si>
  <si>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</si>
  <si>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</si>
  <si>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</si>
  <si>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</si>
  <si>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計画的な繰上償還による地方債残高の減少や財政調整基金、公共施設整備基金など将来負担額の控除財源である基金の確保により、将来負担比率、実質公債費比率ともに類似団体内平均を下回っている。　しかし、自転車歩行者専用道路整備事業をはじめ、今後予定している大型建設事業の実施による借入に伴い、実質公債費比率の上昇も考えられることから、過度な地方債依存とならない財政運営と、業務改善や事業の見直しによる経費の縮減により、健全な財政運営に努める。</t>
    <rPh sb="97" eb="103">
      <t>ジテンシャホコウシャ</t>
    </rPh>
    <rPh sb="103" eb="107">
      <t>センヨウドウロ</t>
    </rPh>
    <rPh sb="107" eb="109">
      <t>セイビ</t>
    </rPh>
    <rPh sb="109" eb="111">
      <t>ジギョウ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</si>
  <si>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</si>
  <si>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</si>
  <si>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</si>
  <si>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については前述のとおりであるが、将来負担比率は類似団体内平均値と比較すると低い水準となっている。一方で、公共施設等総合管理計画（令和3年度改訂版）において今後35年間で必要となる更新費用は1,839億円との算定もされていることから、予定してる大型建設事業の実施による借入と償還開始に伴い、上昇する可能性も十分考えられる。引き続き行財政改革に取り組み、適正かつ健全な行財政運営と公共施設等総合管理計画に基づく公共施設の適正な維持管理に努める。</t>
    <rPh sb="1" eb="7">
      <t>ユウケイコテイシサン</t>
    </rPh>
    <rPh sb="7" eb="12">
      <t>ゲンカショウキャクリツ</t>
    </rPh>
    <rPh sb="17" eb="19">
      <t>ゼンジュツ</t>
    </rPh>
    <rPh sb="28" eb="34">
      <t>ショウライフタンヒリツ</t>
    </rPh>
    <rPh sb="49" eb="50">
      <t>ヒク</t>
    </rPh>
    <rPh sb="51" eb="53">
      <t>スイジュン</t>
    </rPh>
    <rPh sb="60" eb="62">
      <t>イッポウ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</si>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</sst>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E88640-4EA8-4C71-B7CC-4ADECD18D1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6B58-461A-9FB0-336479433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155309</c:v>
                </c:pt>
                <c:pt idx="1">
                  <c:v>170201</c:v>
                </c:pt>
                <c:pt idx="2">
                  <c:v>139510</c:v>
                </c:pt>
                <c:pt idx="3">
                  <c:v>110603</c:v>
                </c:pt>
                <c:pt idx="4">
                  <c:v>129346</c:v>
                </c:pt>
              </c:numCache>
            </c:numRef>
          </c:val>
          <c:smooth val="0"/>
          <c:extLst>
            <c:ext xmlns:c16="http://schemas.microsoft.com/office/drawing/2014/chart" uri="{C3380CC4-5D6E-409C-BE32-E72D297353CC}">
              <c16:uniqueId val="{00000001-6B58-461A-9FB0-336479433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10.9</c:v>
                </c:pt>
                <c:pt idx="2">
                  <c:v>9.51</c:v>
                </c:pt>
                <c:pt idx="3">
                  <c:v>10.63</c:v>
                </c:pt>
                <c:pt idx="4">
                  <c:v>11.08</c:v>
                </c:pt>
              </c:numCache>
            </c:numRef>
          </c:val>
          <c:extLst>
            <c:ext xmlns:c16="http://schemas.microsoft.com/office/drawing/2014/chart" uri="{C3380CC4-5D6E-409C-BE32-E72D297353CC}">
              <c16:uniqueId val="{00000000-1E2C-4614-85E2-343CEFF47D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20.36</c:v>
                </c:pt>
                <c:pt idx="1">
                  <c:v>19.68</c:v>
                </c:pt>
                <c:pt idx="2">
                  <c:v>19.03</c:v>
                </c:pt>
                <c:pt idx="3">
                  <c:v>19.55</c:v>
                </c:pt>
                <c:pt idx="4">
                  <c:v>20.57</c:v>
                </c:pt>
              </c:numCache>
            </c:numRef>
          </c:val>
          <c:extLst>
            <c:ext xmlns:c16="http://schemas.microsoft.com/office/drawing/2014/chart" uri="{C3380CC4-5D6E-409C-BE32-E72D297353CC}">
              <c16:uniqueId val="{00000001-1E2C-4614-85E2-343CEFF47D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10.34</c:v>
                </c:pt>
                <c:pt idx="2">
                  <c:v>12.45</c:v>
                </c:pt>
                <c:pt idx="3">
                  <c:v>9.52</c:v>
                </c:pt>
                <c:pt idx="4">
                  <c:v>7.44</c:v>
                </c:pt>
              </c:numCache>
            </c:numRef>
          </c:val>
          <c:smooth val="0"/>
          <c:extLst>
            <c:ext xmlns:c16="http://schemas.microsoft.com/office/drawing/2014/chart" uri="{C3380CC4-5D6E-409C-BE32-E72D297353CC}">
              <c16:uniqueId val="{00000002-1E2C-4614-85E2-343CEFF47D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49-485B-A4D4-315FD15B43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9-485B-A4D4-315FD15B43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49-485B-A4D4-315FD15B43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49-485B-A4D4-315FD15B431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149-485B-A4D4-315FD15B43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A149-485B-A4D4-315FD15B431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2</c:v>
                </c:pt>
                <c:pt idx="4">
                  <c:v>#N/A</c:v>
                </c:pt>
                <c:pt idx="5">
                  <c:v>1.34</c:v>
                </c:pt>
                <c:pt idx="6">
                  <c:v>#N/A</c:v>
                </c:pt>
                <c:pt idx="7">
                  <c:v>1.56</c:v>
                </c:pt>
                <c:pt idx="8">
                  <c:v>#N/A</c:v>
                </c:pt>
                <c:pt idx="9">
                  <c:v>1.01</c:v>
                </c:pt>
              </c:numCache>
            </c:numRef>
          </c:val>
          <c:extLst>
            <c:ext xmlns:c16="http://schemas.microsoft.com/office/drawing/2014/chart" uri="{C3380CC4-5D6E-409C-BE32-E72D297353CC}">
              <c16:uniqueId val="{00000006-A149-485B-A4D4-315FD15B43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1.83</c:v>
                </c:pt>
                <c:pt idx="4">
                  <c:v>#N/A</c:v>
                </c:pt>
                <c:pt idx="5">
                  <c:v>2.04</c:v>
                </c:pt>
                <c:pt idx="6">
                  <c:v>#N/A</c:v>
                </c:pt>
                <c:pt idx="7">
                  <c:v>2.38</c:v>
                </c:pt>
                <c:pt idx="8">
                  <c:v>#N/A</c:v>
                </c:pt>
                <c:pt idx="9">
                  <c:v>2.62</c:v>
                </c:pt>
              </c:numCache>
            </c:numRef>
          </c:val>
          <c:extLst>
            <c:ext xmlns:c16="http://schemas.microsoft.com/office/drawing/2014/chart" uri="{C3380CC4-5D6E-409C-BE32-E72D297353CC}">
              <c16:uniqueId val="{00000007-A149-485B-A4D4-315FD15B43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c:v>
                </c:pt>
                <c:pt idx="2">
                  <c:v>#N/A</c:v>
                </c:pt>
                <c:pt idx="3">
                  <c:v>3.31</c:v>
                </c:pt>
                <c:pt idx="4">
                  <c:v>#N/A</c:v>
                </c:pt>
                <c:pt idx="5">
                  <c:v>3.04</c:v>
                </c:pt>
                <c:pt idx="6">
                  <c:v>#N/A</c:v>
                </c:pt>
                <c:pt idx="7">
                  <c:v>3.15</c:v>
                </c:pt>
                <c:pt idx="8">
                  <c:v>#N/A</c:v>
                </c:pt>
                <c:pt idx="9">
                  <c:v>3.64</c:v>
                </c:pt>
              </c:numCache>
            </c:numRef>
          </c:val>
          <c:extLst>
            <c:ext xmlns:c16="http://schemas.microsoft.com/office/drawing/2014/chart" uri="{C3380CC4-5D6E-409C-BE32-E72D297353CC}">
              <c16:uniqueId val="{00000008-A149-485B-A4D4-315FD15B43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9.2799999999999994</c:v>
                </c:pt>
                <c:pt idx="2">
                  <c:v>#N/A</c:v>
                </c:pt>
                <c:pt idx="3">
                  <c:v>10.89</c:v>
                </c:pt>
                <c:pt idx="4">
                  <c:v>#N/A</c:v>
                </c:pt>
                <c:pt idx="5">
                  <c:v>9.5</c:v>
                </c:pt>
                <c:pt idx="6">
                  <c:v>#N/A</c:v>
                </c:pt>
                <c:pt idx="7">
                  <c:v>10.62</c:v>
                </c:pt>
                <c:pt idx="8">
                  <c:v>#N/A</c:v>
                </c:pt>
                <c:pt idx="9">
                  <c:v>11.07</c:v>
                </c:pt>
              </c:numCache>
            </c:numRef>
          </c:val>
          <c:extLst>
            <c:ext xmlns:c16="http://schemas.microsoft.com/office/drawing/2014/chart" uri="{C3380CC4-5D6E-409C-BE32-E72D297353CC}">
              <c16:uniqueId val="{00000009-A149-485B-A4D4-315FD15B43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3767</c:v>
                </c:pt>
                <c:pt idx="5">
                  <c:v>3812</c:v>
                </c:pt>
                <c:pt idx="8">
                  <c:v>4043</c:v>
                </c:pt>
                <c:pt idx="11">
                  <c:v>4061</c:v>
                </c:pt>
                <c:pt idx="14">
                  <c:v>3922</c:v>
                </c:pt>
              </c:numCache>
            </c:numRef>
          </c:val>
          <c:extLst>
            <c:ext xmlns:c16="http://schemas.microsoft.com/office/drawing/2014/chart" uri="{C3380CC4-5D6E-409C-BE32-E72D297353CC}">
              <c16:uniqueId val="{00000000-C2B9-4167-AEA5-7A23050509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2B9-4167-AEA5-7A23050509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8</c:v>
                </c:pt>
                <c:pt idx="6">
                  <c:v>1</c:v>
                </c:pt>
                <c:pt idx="9">
                  <c:v>1</c:v>
                </c:pt>
                <c:pt idx="12">
                  <c:v>1</c:v>
                </c:pt>
              </c:numCache>
            </c:numRef>
          </c:val>
          <c:extLst>
            <c:ext xmlns:c16="http://schemas.microsoft.com/office/drawing/2014/chart" uri="{C3380CC4-5D6E-409C-BE32-E72D297353CC}">
              <c16:uniqueId val="{00000002-C2B9-4167-AEA5-7A23050509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122</c:v>
                </c:pt>
                <c:pt idx="3">
                  <c:v>114</c:v>
                </c:pt>
                <c:pt idx="6">
                  <c:v>128</c:v>
                </c:pt>
                <c:pt idx="9">
                  <c:v>148</c:v>
                </c:pt>
                <c:pt idx="12">
                  <c:v>137</c:v>
                </c:pt>
              </c:numCache>
            </c:numRef>
          </c:val>
          <c:extLst>
            <c:ext xmlns:c16="http://schemas.microsoft.com/office/drawing/2014/chart" uri="{C3380CC4-5D6E-409C-BE32-E72D297353CC}">
              <c16:uniqueId val="{00000003-C2B9-4167-AEA5-7A23050509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464</c:v>
                </c:pt>
                <c:pt idx="3">
                  <c:v>424</c:v>
                </c:pt>
                <c:pt idx="6">
                  <c:v>430</c:v>
                </c:pt>
                <c:pt idx="9">
                  <c:v>430</c:v>
                </c:pt>
                <c:pt idx="12">
                  <c:v>405</c:v>
                </c:pt>
              </c:numCache>
            </c:numRef>
          </c:val>
          <c:extLst>
            <c:ext xmlns:c16="http://schemas.microsoft.com/office/drawing/2014/chart" uri="{C3380CC4-5D6E-409C-BE32-E72D297353CC}">
              <c16:uniqueId val="{00000004-C2B9-4167-AEA5-7A23050509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B9-4167-AEA5-7A23050509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B9-4167-AEA5-7A23050509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2586</c:v>
                </c:pt>
                <c:pt idx="3">
                  <c:v>2477</c:v>
                </c:pt>
                <c:pt idx="6">
                  <c:v>2907</c:v>
                </c:pt>
                <c:pt idx="9">
                  <c:v>2840</c:v>
                </c:pt>
                <c:pt idx="12">
                  <c:v>2509</c:v>
                </c:pt>
              </c:numCache>
            </c:numRef>
          </c:val>
          <c:extLst>
            <c:ext xmlns:c16="http://schemas.microsoft.com/office/drawing/2014/chart" uri="{C3380CC4-5D6E-409C-BE32-E72D297353CC}">
              <c16:uniqueId val="{00000007-C2B9-4167-AEA5-7A23050509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-584</c:v>
                </c:pt>
                <c:pt idx="2">
                  <c:v>#N/A</c:v>
                </c:pt>
                <c:pt idx="3">
                  <c:v>#N/A</c:v>
                </c:pt>
                <c:pt idx="4">
                  <c:v>-789</c:v>
                </c:pt>
                <c:pt idx="5">
                  <c:v>#N/A</c:v>
                </c:pt>
                <c:pt idx="6">
                  <c:v>#N/A</c:v>
                </c:pt>
                <c:pt idx="7">
                  <c:v>-577</c:v>
                </c:pt>
                <c:pt idx="8">
                  <c:v>#N/A</c:v>
                </c:pt>
                <c:pt idx="9">
                  <c:v>#N/A</c:v>
                </c:pt>
                <c:pt idx="10">
                  <c:v>-642</c:v>
                </c:pt>
                <c:pt idx="11">
                  <c:v>#N/A</c:v>
                </c:pt>
                <c:pt idx="12">
                  <c:v>#N/A</c:v>
                </c:pt>
                <c:pt idx="13">
                  <c:v>-869</c:v>
                </c:pt>
                <c:pt idx="14">
                  <c:v>#N/A</c:v>
                </c:pt>
              </c:numCache>
            </c:numRef>
          </c:val>
          <c:smooth val="0"/>
          <c:extLst>
            <c:ext xmlns:c16="http://schemas.microsoft.com/office/drawing/2014/chart" uri="{C3380CC4-5D6E-409C-BE32-E72D297353CC}">
              <c16:uniqueId val="{00000008-C2B9-4167-AEA5-7A23050509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30320</c:v>
                </c:pt>
                <c:pt idx="5">
                  <c:v>31271</c:v>
                </c:pt>
                <c:pt idx="8">
                  <c:v>30464</c:v>
                </c:pt>
                <c:pt idx="11">
                  <c:v>28464</c:v>
                </c:pt>
                <c:pt idx="14">
                  <c:v>27204</c:v>
                </c:pt>
              </c:numCache>
            </c:numRef>
          </c:val>
          <c:extLst>
            <c:ext xmlns:c16="http://schemas.microsoft.com/office/drawing/2014/chart" uri="{C3380CC4-5D6E-409C-BE32-E72D297353CC}">
              <c16:uniqueId val="{00000000-22BF-4930-A419-8C9D3EBE74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c:v>
                </c:pt>
                <c:pt idx="5">
                  <c:v>95</c:v>
                </c:pt>
                <c:pt idx="8">
                  <c:v>57</c:v>
                </c:pt>
                <c:pt idx="11">
                  <c:v>50</c:v>
                </c:pt>
                <c:pt idx="14">
                  <c:v>133</c:v>
                </c:pt>
              </c:numCache>
            </c:numRef>
          </c:val>
          <c:extLst>
            <c:ext xmlns:c16="http://schemas.microsoft.com/office/drawing/2014/chart" uri="{C3380CC4-5D6E-409C-BE32-E72D297353CC}">
              <c16:uniqueId val="{00000001-22BF-4930-A419-8C9D3EBE74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14489</c:v>
                </c:pt>
                <c:pt idx="5">
                  <c:v>14184</c:v>
                </c:pt>
                <c:pt idx="8">
                  <c:v>13494</c:v>
                </c:pt>
                <c:pt idx="11">
                  <c:v>14138</c:v>
                </c:pt>
                <c:pt idx="14">
                  <c:v>14939</c:v>
                </c:pt>
              </c:numCache>
            </c:numRef>
          </c:val>
          <c:extLst>
            <c:ext xmlns:c16="http://schemas.microsoft.com/office/drawing/2014/chart" uri="{C3380CC4-5D6E-409C-BE32-E72D297353CC}">
              <c16:uniqueId val="{00000002-22BF-4930-A419-8C9D3EBE74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BF-4930-A419-8C9D3EBE74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BF-4930-A419-8C9D3EBE74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BF-4930-A419-8C9D3EBE74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4054</c:v>
                </c:pt>
                <c:pt idx="3">
                  <c:v>3817</c:v>
                </c:pt>
                <c:pt idx="6">
                  <c:v>3913</c:v>
                </c:pt>
                <c:pt idx="9">
                  <c:v>3463</c:v>
                </c:pt>
                <c:pt idx="12">
                  <c:v>3575</c:v>
                </c:pt>
              </c:numCache>
            </c:numRef>
          </c:val>
          <c:extLst>
            <c:ext xmlns:c16="http://schemas.microsoft.com/office/drawing/2014/chart" uri="{C3380CC4-5D6E-409C-BE32-E72D297353CC}">
              <c16:uniqueId val="{00000006-22BF-4930-A419-8C9D3EBE74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212</c:v>
                </c:pt>
                <c:pt idx="3">
                  <c:v>230</c:v>
                </c:pt>
                <c:pt idx="6">
                  <c:v>424</c:v>
                </c:pt>
                <c:pt idx="9">
                  <c:v>387</c:v>
                </c:pt>
                <c:pt idx="12">
                  <c:v>405</c:v>
                </c:pt>
              </c:numCache>
            </c:numRef>
          </c:val>
          <c:extLst>
            <c:ext xmlns:c16="http://schemas.microsoft.com/office/drawing/2014/chart" uri="{C3380CC4-5D6E-409C-BE32-E72D297353CC}">
              <c16:uniqueId val="{00000007-22BF-4930-A419-8C9D3EBE74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4688</c:v>
                </c:pt>
                <c:pt idx="3">
                  <c:v>4946</c:v>
                </c:pt>
                <c:pt idx="6">
                  <c:v>4325</c:v>
                </c:pt>
                <c:pt idx="9">
                  <c:v>3917</c:v>
                </c:pt>
                <c:pt idx="12">
                  <c:v>3654</c:v>
                </c:pt>
              </c:numCache>
            </c:numRef>
          </c:val>
          <c:extLst>
            <c:ext xmlns:c16="http://schemas.microsoft.com/office/drawing/2014/chart" uri="{C3380CC4-5D6E-409C-BE32-E72D297353CC}">
              <c16:uniqueId val="{00000008-22BF-4930-A419-8C9D3EBE74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BF-4930-A419-8C9D3EBE74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21365</c:v>
                </c:pt>
                <c:pt idx="3">
                  <c:v>23173</c:v>
                </c:pt>
                <c:pt idx="6">
                  <c:v>22193</c:v>
                </c:pt>
                <c:pt idx="9">
                  <c:v>20299</c:v>
                </c:pt>
                <c:pt idx="12">
                  <c:v>19772</c:v>
                </c:pt>
              </c:numCache>
            </c:numRef>
          </c:val>
          <c:extLst>
            <c:ext xmlns:c16="http://schemas.microsoft.com/office/drawing/2014/chart" uri="{C3380CC4-5D6E-409C-BE32-E72D297353CC}">
              <c16:uniqueId val="{0000000A-22BF-4930-A419-8C9D3EBE74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BF-4930-A419-8C9D3EBE74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3378</c:v>
                </c:pt>
                <c:pt idx="1">
                  <c:v>3378</c:v>
                </c:pt>
                <c:pt idx="2">
                  <c:v>3530</c:v>
                </c:pt>
              </c:numCache>
            </c:numRef>
          </c:val>
          <c:extLst>
            <c:ext xmlns:c16="http://schemas.microsoft.com/office/drawing/2014/chart" uri="{C3380CC4-5D6E-409C-BE32-E72D297353CC}">
              <c16:uniqueId val="{00000000-E541-463A-91C3-C5B259D7F6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3427</c:v>
                </c:pt>
                <c:pt idx="1">
                  <c:v>2904</c:v>
                </c:pt>
                <c:pt idx="2">
                  <c:v>2841</c:v>
                </c:pt>
              </c:numCache>
            </c:numRef>
          </c:val>
          <c:extLst>
            <c:ext xmlns:c16="http://schemas.microsoft.com/office/drawing/2014/chart" uri="{C3380CC4-5D6E-409C-BE32-E72D297353CC}">
              <c16:uniqueId val="{00000001-E541-463A-91C3-C5B259D7F6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9599</c:v>
                </c:pt>
                <c:pt idx="1">
                  <c:v>10328</c:v>
                </c:pt>
                <c:pt idx="2">
                  <c:v>10707</c:v>
                </c:pt>
              </c:numCache>
            </c:numRef>
          </c:val>
          <c:extLst>
            <c:ext xmlns:c16="http://schemas.microsoft.com/office/drawing/2014/chart" uri="{C3380CC4-5D6E-409C-BE32-E72D297353CC}">
              <c16:uniqueId val="{00000002-E541-463A-91C3-C5B259D7F6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{2D56ADE4-ABD5-426D-B609-9AA02F4C5BF8}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7DB-4683-B302-D390D867C3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{85186E60-8D0B-4173-9C49-96D7593F1AD2}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B-4683-B302-D390D867C3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{11F53C60-CA1D-4B6B-8D31-23EFBF6DC3B6}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B-4683-B302-D390D867C3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{BE5C2619-A46F-49EB-8508-E2BBE00BB4B6}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B-4683-B302-D390D867C3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{EB5D1317-3E53-4E7E-BBA9-3EED0EB0ED0F}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B-4683-B302-D390D867C3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{D2906659-15DC-463D-AA06-97FFC8D91449}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7DB-4683-B302-D390D867C3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{0551D8CF-DED8-4A62-B745-97A549DF75F4}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7DB-4683-B302-D390D867C3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{6AA94808-D12E-4762-825D-4F68A8D0FF6A}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7DB-4683-B302-D390D867C3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{93427F1C-BFDA-44A6-B731-F7DBBD0E0EBD}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7DB-4683-B302-D390D867C3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60.5</c:v>
                </c:pt>
                <c:pt idx="16">
                  <c:v>61.8</c:v>
                </c:pt>
                <c:pt idx="24">
                  <c:v>63.5</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DB-4683-B302-D390D867C3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{B1D06FB6-163E-436C-B2E5-C74579C125E2}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7DB-4683-B302-D390D867C3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{5C963978-6C14-42E8-A425-0649610168AF}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B-4683-B302-D390D867C3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{13F5D901-6C0B-40C1-90E1-C3997EF251F1}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B-4683-B302-D390D867C3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{4FC2F183-6754-47F3-94AA-5DD34B99028F}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B-4683-B302-D390D867C3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{D5A5AB7D-E5A0-4CEA-B6D0-75993DD8E955}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B-4683-B302-D390D867C3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{43FC4EEF-89F7-4637-8D6E-CB6FDB258511}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7DB-4683-B302-D390D867C3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{0ACA78DF-3B81-4496-9794-F91C5FB17223}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7DB-4683-B302-D390D867C3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{A06C29AF-8CC8-4766-B82A-50231C4A81B9}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7DB-4683-B302-D390D867C3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{01260769-A76F-4D8B-A71A-B5583885CB17}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7DB-4683-B302-D390D867C3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7DB-4683-B302-D390D867C3C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{9108FD64-EF47-4EF5-AE20-B3A0B291924D}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4A6-41C5-8055-988AE17BA0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{96D30146-5F4A-46B8-BFE1-395712C64196}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A6-41C5-8055-988AE17BA0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{3CDAD8DC-E118-4176-9A36-1159C9A90EC1}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A6-41C5-8055-988AE17BA0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{0C44387D-A45D-4312-8673-BBD694DC9D48}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A6-41C5-8055-988AE17BA0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{49C04740-2E39-4137-9AAC-27637E457845}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A6-41C5-8055-988AE17BA0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{E47B288C-4F68-40B5-AD9D-71678B61B04E}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4A6-41C5-8055-988AE17BA0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{36440BC3-6203-4988-8404-D6CF3C70B1FA}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4A6-41C5-8055-988AE17BA0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{7F383D76-1B23-4E40-9269-58CD1678D15F}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4A6-41C5-8055-988AE17BA0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{46E26688-DEA9-4485-8A2B-ED98D62C0D91}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4A6-41C5-8055-988AE17BA0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-4.0999999999999996</c:v>
                </c:pt>
                <c:pt idx="16">
                  <c:v>-4.8</c:v>
                </c:pt>
                <c:pt idx="24">
                  <c:v>-4.9000000000000004</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A6-41C5-8055-988AE17BA0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{A16FE29F-9440-4187-929E-30BC8E8CFC03}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4A6-41C5-8055-988AE17BA0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{686B44AD-48FE-4452-A79F-56E1FE7F5361}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A6-41C5-8055-988AE17BA0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{0D861476-9749-4AAE-A249-AF0A46655F8F}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A6-41C5-8055-988AE17BA0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{D830767D-AA76-4C46-9C73-B296D832B2A2}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A6-41C5-8055-988AE17BA0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{A4A616ED-8E30-4865-8672-CEF368355959}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A6-41C5-8055-988AE17BA06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{BF60994D-26AB-43B3-99B4-7EDA745CC8AF}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4A6-41C5-8055-988AE17BA06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{B1A62EC9-0D0D-4F4B-B432-CC15DD06AF39}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4A6-41C5-8055-988AE17BA06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{41E7855B-C1AE-47F1-9515-7DA379DBB2EE}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4A6-41C5-8055-988AE17BA06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{D286ED50-ADF7-49B2-807A-33A380AA9B5A}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4A6-41C5-8055-988AE17BA0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4A6-41C5-8055-988AE17BA064}"/>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年度も含め、これまで継続的に繰上償還を行うことで後年度の公債費抑制を図っていることから、令和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一方、令和元年度より算入公債費等が元利償還金等を上回ったことで実質公債比率の分子はマイナスとなり、令和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今後も中期財政見通しに基づいた繰上償還を予定しているが、令和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年度は、自転車歩行者専用道路整備事業や世界遺産センター整備事業等の大型建設事業への借入が控えていることから、財源確保については、過度な地方債依存とならない財政運営に努める。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満期一括償還の償還財源としての積み立ては行っていない。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一般会計等に係る地方債の現在高は、当該年度に繰上償還を実施したことにより、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等は、繰上償還の財源として減債基金を取崩したものの、後年度の財源確保のために財政調整基金や公共施設整備金等の積立てにより増加したが、基準財政需要額算入見込額は、公債費の償還終了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百万円の減となり、全体では前年度と比較し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また、これまでと同様に充当可能財源等が将来負担額を上回ったため、将来負担比率の分子は、▲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自転車歩行者専用道路整備事業や世界遺産センター整備事業などの大型建設事業が控えており、地方債現在高の増加が見込まれることから、過度な地方債依存とならない財政運営と業務改善や事業の見直しによる経費の縮減によ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繰上償還の財源のため減債基金</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百万円、ふるさと応援寄附基金の充当財源のため</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百万円などを取崩した。一方、減債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百万円、ふるさと応援寄附基金に寄附金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築年数が経過している公共施設等が多く、施設整備や老朽化対策など、今後の財政需要の増大に適切に対応していけるように個々の特定目的基金に積立てていくことを予定している。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・ふるさと応援寄附基金：世界遺産登録に関する事業、子どもたちの健全育成など寄付者の意向に沿った事業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・庁舎建設基金：本庁舎建設事業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年度以降の新型コロナウイルス感染症対策資金利子補給等補助金に要する経費を積み立てるための事業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百万円を積立て、施設整備に必要な財源として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百万円を積立て、公共施設の整備に必要な財源として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・新型コロナウイルス感染症対策資金利子補給等基金：新型コロナウイルス感染症対策資金利子補給等補助金に必要な財源として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・学校施設整備基金：築年数が経過している施設が多く、学校施設整備の財源として、今後も年間数億円程度を積立てる予定である。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・公共施設整備基金：築年数が経過している施設が多く、公共施設整備の財源として、今後も年間数億円程度を積立てる予定である。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・庁舎建設基金：庁舎建設に要する財源を確保するため、今後も年間数億円程度を積立てる予定である。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年度において新型コロナウイルス感染症対策の財源として取崩したが、令和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年度も適切な財源の確保と歳出の精査等により取崩しを回避できた。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普通交付税合併算定替が令和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年度で終了となり、今後の人口減少による税収の減少などにより、引き続き更に厳しい財政状況が想定されることから、将来負担に備え基金の確保に努める。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・後年度の財政負担軽減のため、中期財政見通しに基づき令和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年度まで実施する繰上償還の財源として取崩すこととしている。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04EE5D-A9F4-49CC-A700-EED750EB31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C2296A-C161-4D4A-A034-0EA3C0935F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16FA3A5-D06A-4CF2-B852-0E117B822953}"/>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0BC34FF-5191-4A7C-96F8-5469A5CC7ED9}"/>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2C4B768-74BC-485B-8002-C45DC9FAF1D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A042792-0E02-4C85-BF32-83CFFBA16998}"/>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483A620-59CF-4457-A423-8555FD83924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122C608-CBB3-427A-801F-93840A5C6065}"/>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7A0C572-2C60-4984-9600-598C775F71B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57B3062-A30C-4086-8E09-4D2B45604E8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57A5633-CF8B-41B5-B36C-F5881B6AEE73}"/>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262364B-C6A0-4BB9-AF2C-EE37C81A0A5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400B805-E5AA-423D-A9A9-280D852E71A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865C9DF-C021-4636-85EC-60E9AD6F7FC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992AA46-202E-4842-8B54-28623E55E5F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466C97-BE65-4E4C-8F0C-4B851838775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C9112D4-5927-4167-B683-2BC58FCFB35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94B5E59-401C-4ABC-AEF6-AAAEE9CC0DB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66C8FC7-33BE-46D5-BA0F-3AE13C300BA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32DFC88-7574-455C-B39D-59AB555976E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09E885-8149-4C8C-9AA5-B1931649FA4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C0BEAFE-482B-4437-A4E9-5270873E187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6A113C1-9255-4EFB-9D03-90770E4A1B6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8AD12D1-C4F7-4E45-82A5-0F3496323F6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F5B2A19-76CA-4B64-A502-6D9DB9F559B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DB1FE55-8701-47BB-B533-F705E9A528F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C120EFB-BC8C-40F2-8909-4DDB181A14F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75B4462-A2FD-4CD2-B7B7-063915B9CA2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1F17C3F-BBA1-4B61-B213-8E00CBC316F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00864F7-D978-464F-AD46-343F438EE0D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74216A7-0F89-4A1A-B2FD-C4399833543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69E9AC9-E854-41C3-98E3-2E3A0C6633E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1D6B798-355F-4DEE-91FC-3DE3FBA1F23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0FD6A20-3301-4774-A7E8-EBDC3740D91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DB3ECE1-42BF-41AE-8961-B271886D592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DA06E15-3BA7-4D51-B863-458DA123F1F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62550D2-B985-4B65-B4CE-68767774D6F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67C90D5-B289-4F5F-AC4F-F0805EF5882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9D6DA6D-C49A-4BFF-A16A-C01149B07BD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007949E-F9AD-47AC-A332-5B69C0C87E4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5A34171-73C7-4E51-8968-4B613269A2C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B852F81-54F9-4444-9C9F-B8B25DF5F29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76C2138-E5EC-4732-B370-4F583DFF380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1735A9F-3CFC-434E-B9CB-43E8217130F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4AEAF85-1AEC-4EFE-8D19-407CE927F9D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57711-4708-4FB8-AEEE-6B2909E42D8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AEA442E-DEDC-4F72-B990-964E2657AF4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6BBCDC-DFCA-4E87-A053-B09918D07D6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12B8DC7-E26E-40E6-B209-9A27C1DE995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3344D76-921F-4FEE-A763-C5C18AE6C47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FAF46D7-999B-4ED4-BF49-282A60960AC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5FEB827-9FD3-425C-A884-7CED5429EDD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7ACA9ED-B12C-4DA2-8A3F-4A61755E659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D4EE9CD-0155-4B6F-B978-240AF71A9D1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89A2552-96AA-466F-B5BA-47225AE9285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A11CB11-8905-4D4A-A265-1271ACC09B7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DBDCB38-68D2-4851-B22F-00583D9B1EF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年度改訂）において、今後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の更新費用の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％縮減という目標を掲げ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老朽化した施設の集約化・複合化や除却を進めてい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AAAE9BF-5BB3-432D-9452-7FDFA0952ED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224791B-3562-406B-B32F-FBA2F892D07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CE2DBA6-F657-48A0-8452-4933E04686D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6552B53-2C57-4338-BE09-4A7881E7C33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F77B5238-D1E2-41A2-95D8-F511EE8DA74E}"/>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5DFC4CA-9CEF-4C51-B723-EE5BA4F04FE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87F2524-D07D-44B6-A0C4-6534C95C2F0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EDACA67-6B48-4DD0-AF2C-220948937E2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E3797D4-2237-4BC7-920A-90FCA3B238BE}"/>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A1CEE92-6A30-477B-8884-D57D8911929B}"/>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FB85CF6-2FB3-48CE-AAC0-4E080CAC7B0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CEB68A3-EF92-4F65-9C65-233200C68E3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F7AC20F-EFDF-41A2-B5A4-0B8C695B280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78DEF3A-FF3F-4C0A-A40F-6E570ACA741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232343AE-FDCE-477A-99B3-02A1EA95A36A}"/>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5E8D752-5BA2-43F1-AFF3-9FD8DEB5DBC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570FEA64-743E-4889-B87F-43D38CCA202B}"/>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06C41D3-CEB6-4049-A4A8-19137E9C2055}"/>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7FE9FC63-1177-4509-856B-ACBF01656801}"/>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7FB96628-EAB2-495E-8FE9-27680B74C150}"/>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87074B3B-04DF-46A8-A864-FB298DF8B14D}"/>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C92CBE79-926A-4A34-A2DE-0EAA10D507CA}"/>
            </a:ext>
          </a:extLst>
        </xdr:cNvPr>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34619727-83A9-46CC-8D7A-AB50AC34DF2A}"/>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D93398D8-88EB-4235-8FEA-6685087930BC}"/>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14751B02-D289-46CB-820E-68F0E1F67373}"/>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48C4AB38-8D50-4D98-A398-01DC44D12293}"/>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D80231D4-254F-4DED-8650-05665B321450}"/>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F5014E5-6EE4-4FE5-951D-7D564B14E81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7CBAE71-7DCC-4CE3-8E57-1D99ABE5752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CB3C51B-A8FD-405E-9B93-6F4D0DDCABA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526750B-2287-49BB-BD46-FD9D11C998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B29D563-0C9E-4AFE-976A-A94831EBE36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91" name="楕円 90">
          <a:extLst>
            <a:ext uri="{FF2B5EF4-FFF2-40B4-BE49-F238E27FC236}">
              <a16:creationId xmlns:a16="http://schemas.microsoft.com/office/drawing/2014/main" id="{6642B01D-E7D8-489F-A53A-5C8B612CB50D}"/>
            </a:ext>
          </a:extLst>
        </xdr:cNvPr>
        <xdr:cNvSpPr/>
      </xdr:nvSpPr>
      <xdr:spPr>
        <a:xfrm>
          <a:off x="4711700" y="5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92" name="有形固定資産減価償却率該当値テキスト">
          <a:extLst>
            <a:ext uri="{FF2B5EF4-FFF2-40B4-BE49-F238E27FC236}">
              <a16:creationId xmlns:a16="http://schemas.microsoft.com/office/drawing/2014/main" id="{D55D1EA4-7F2C-4540-9293-5E87DCCB9BC2}"/>
            </a:ext>
          </a:extLst>
        </xdr:cNvPr>
        <xdr:cNvSpPr txBox="1"/>
      </xdr:nvSpPr>
      <xdr:spPr>
        <a:xfrm>
          <a:off x="4813300" y="528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129646</xdr:rowOff>
    </xdr:from>
    <xdr:to>
      <xdr:col>19</xdr:col>
      <xdr:colOff>187325</xdr:colOff>
      <xdr:row>31</xdr:row>
      <xdr:rowOff>59796</xdr:rowOff>
    </xdr:to>
    <xdr:sp macro="" textlink="">
      <xdr:nvSpPr>
        <xdr:cNvPr id="93" name="楕円 92">
          <a:extLst>
            <a:ext uri="{FF2B5EF4-FFF2-40B4-BE49-F238E27FC236}">
              <a16:creationId xmlns:a16="http://schemas.microsoft.com/office/drawing/2014/main" id="{F4241F4E-3F32-4C85-8922-4F81A53C4B2B}"/>
            </a:ext>
          </a:extLst>
        </xdr:cNvPr>
        <xdr:cNvSpPr/>
      </xdr:nvSpPr>
      <xdr:spPr>
        <a:xfrm>
          <a:off x="4000500" y="52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8996</xdr:rowOff>
    </xdr:from>
    <xdr:to>
      <xdr:col>23</xdr:col>
      <xdr:colOff>85725</xdr:colOff>
      <xdr:row>31</xdr:row>
      <xdr:rowOff>41381</xdr:rowOff>
    </xdr:to>
    <xdr:cxnSp macro="">
      <xdr:nvCxnSpPr>
        <xdr:cNvPr id="94" name="直線コネクタ 93">
          <a:extLst>
            <a:ext uri="{FF2B5EF4-FFF2-40B4-BE49-F238E27FC236}">
              <a16:creationId xmlns:a16="http://schemas.microsoft.com/office/drawing/2014/main" id="{8E705740-A176-45BE-AA48-0B83A913DA99}"/>
            </a:ext>
          </a:extLst>
        </xdr:cNvPr>
        <xdr:cNvCxnSpPr/>
      </xdr:nvCxnSpPr>
      <xdr:spPr>
        <a:xfrm>
          <a:off x="4051300" y="532394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95" name="楕円 94">
          <a:extLst>
            <a:ext uri="{FF2B5EF4-FFF2-40B4-BE49-F238E27FC236}">
              <a16:creationId xmlns:a16="http://schemas.microsoft.com/office/drawing/2014/main" id="{48EB4038-D90A-48C6-862B-69CB80B359F7}"/>
            </a:ext>
          </a:extLst>
        </xdr:cNvPr>
        <xdr:cNvSpPr/>
      </xdr:nvSpPr>
      <xdr:spPr>
        <a:xfrm>
          <a:off x="3238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8996</xdr:rowOff>
    </xdr:to>
    <xdr:cxnSp macro="">
      <xdr:nvCxnSpPr>
        <xdr:cNvPr id="96" name="直線コネクタ 95">
          <a:extLst>
            <a:ext uri="{FF2B5EF4-FFF2-40B4-BE49-F238E27FC236}">
              <a16:creationId xmlns:a16="http://schemas.microsoft.com/office/drawing/2014/main" id="{88FB3944-BCDC-4883-B5AF-817851FE0B88}"/>
            </a:ext>
          </a:extLst>
        </xdr:cNvPr>
        <xdr:cNvCxnSpPr/>
      </xdr:nvCxnSpPr>
      <xdr:spPr>
        <a:xfrm>
          <a:off x="3289300" y="529336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75671</xdr:rowOff>
    </xdr:from>
    <xdr:to>
      <xdr:col>11</xdr:col>
      <xdr:colOff>187325</xdr:colOff>
      <xdr:row>31</xdr:row>
      <xdr:rowOff>5821</xdr:rowOff>
    </xdr:to>
    <xdr:sp macro="" textlink="">
      <xdr:nvSpPr>
        <xdr:cNvPr id="97" name="楕円 96">
          <a:extLst>
            <a:ext uri="{FF2B5EF4-FFF2-40B4-BE49-F238E27FC236}">
              <a16:creationId xmlns:a16="http://schemas.microsoft.com/office/drawing/2014/main" id="{7F2071D4-5816-4459-B56E-22956F16DA0C}"/>
            </a:ext>
          </a:extLst>
        </xdr:cNvPr>
        <xdr:cNvSpPr/>
      </xdr:nvSpPr>
      <xdr:spPr>
        <a:xfrm>
          <a:off x="2476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126471</xdr:rowOff>
    </xdr:from>
    <xdr:to>
      <xdr:col>15</xdr:col>
      <xdr:colOff>136525</xdr:colOff>
      <xdr:row>30</xdr:row>
      <xdr:rowOff>149860</xdr:rowOff>
    </xdr:to>
    <xdr:cxnSp macro="">
      <xdr:nvCxnSpPr>
        <xdr:cNvPr id="98" name="直線コネクタ 97">
          <a:extLst>
            <a:ext uri="{FF2B5EF4-FFF2-40B4-BE49-F238E27FC236}">
              <a16:creationId xmlns:a16="http://schemas.microsoft.com/office/drawing/2014/main" id="{D7C5E5F4-C3A1-44A9-8766-1AF2E2EFED5D}"/>
            </a:ext>
          </a:extLst>
        </xdr:cNvPr>
        <xdr:cNvCxnSpPr/>
      </xdr:nvCxnSpPr>
      <xdr:spPr>
        <a:xfrm>
          <a:off x="2527300" y="526997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54081</xdr:rowOff>
    </xdr:from>
    <xdr:to>
      <xdr:col>7</xdr:col>
      <xdr:colOff>187325</xdr:colOff>
      <xdr:row>30</xdr:row>
      <xdr:rowOff>155681</xdr:rowOff>
    </xdr:to>
    <xdr:sp macro="" textlink="">
      <xdr:nvSpPr>
        <xdr:cNvPr id="99" name="楕円 98">
          <a:extLst>
            <a:ext uri="{FF2B5EF4-FFF2-40B4-BE49-F238E27FC236}">
              <a16:creationId xmlns:a16="http://schemas.microsoft.com/office/drawing/2014/main" id="{91E00C8A-4D03-4E07-A012-B27F5E5958A1}"/>
            </a:ext>
          </a:extLst>
        </xdr:cNvPr>
        <xdr:cNvSpPr/>
      </xdr:nvSpPr>
      <xdr:spPr>
        <a:xfrm>
          <a:off x="1714500" y="5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104881</xdr:rowOff>
    </xdr:from>
    <xdr:to>
      <xdr:col>11</xdr:col>
      <xdr:colOff>136525</xdr:colOff>
      <xdr:row>30</xdr:row>
      <xdr:rowOff>126471</xdr:rowOff>
    </xdr:to>
    <xdr:cxnSp macro="">
      <xdr:nvCxnSpPr>
        <xdr:cNvPr id="100" name="直線コネクタ 99">
          <a:extLst>
            <a:ext uri="{FF2B5EF4-FFF2-40B4-BE49-F238E27FC236}">
              <a16:creationId xmlns:a16="http://schemas.microsoft.com/office/drawing/2014/main" id="{C7F29A62-6878-4AA3-8A65-5F7BA0BB4496}"/>
            </a:ext>
          </a:extLst>
        </xdr:cNvPr>
        <xdr:cNvCxnSpPr/>
      </xdr:nvCxnSpPr>
      <xdr:spPr>
        <a:xfrm>
          <a:off x="1765300" y="524838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195AD730-FC01-4449-80B1-1A749D48D40E}"/>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E13ACBD4-15BE-4D08-8017-07361D66C72A}"/>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3496D846-8BB6-4928-B13F-30E9CC36EA51}"/>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26F9CB8F-28E6-414B-9BFF-1F10840F488D}"/>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76323</xdr:rowOff>
    </xdr:from>
    <xdr:ext cx="405111" cy="259045"/>
    <xdr:sp macro="" textlink="">
      <xdr:nvSpPr>
        <xdr:cNvPr id="105" name="n_1mainValue有形固定資産減価償却率">
          <a:extLst>
            <a:ext uri="{FF2B5EF4-FFF2-40B4-BE49-F238E27FC236}">
              <a16:creationId xmlns:a16="http://schemas.microsoft.com/office/drawing/2014/main" id="{1F1F3BD2-EAFF-400C-9EA4-57B87B3BFE84}"/>
            </a:ext>
          </a:extLst>
        </xdr:cNvPr>
        <xdr:cNvSpPr txBox="1"/>
      </xdr:nvSpPr>
      <xdr:spPr>
        <a:xfrm>
          <a:off x="3836044" y="50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106" name="n_2mainValue有形固定資産減価償却率">
          <a:extLst>
            <a:ext uri="{FF2B5EF4-FFF2-40B4-BE49-F238E27FC236}">
              <a16:creationId xmlns:a16="http://schemas.microsoft.com/office/drawing/2014/main" id="{091BCF29-7433-4ABC-B8AE-EB286C1D1A34}"/>
            </a:ext>
          </a:extLst>
        </xdr:cNvPr>
        <xdr:cNvSpPr txBox="1"/>
      </xdr:nvSpPr>
      <xdr:spPr>
        <a:xfrm>
          <a:off x="3086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107" name="n_3mainValue有形固定資産減価償却率">
          <a:extLst>
            <a:ext uri="{FF2B5EF4-FFF2-40B4-BE49-F238E27FC236}">
              <a16:creationId xmlns:a16="http://schemas.microsoft.com/office/drawing/2014/main" id="{EA251703-7598-41DE-893A-F4EC49AF94DF}"/>
            </a:ext>
          </a:extLst>
        </xdr:cNvPr>
        <xdr:cNvSpPr txBox="1"/>
      </xdr:nvSpPr>
      <xdr:spPr>
        <a:xfrm>
          <a:off x="23247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758</xdr:rowOff>
    </xdr:from>
    <xdr:ext cx="405111" cy="259045"/>
    <xdr:sp macro="" textlink="">
      <xdr:nvSpPr>
        <xdr:cNvPr id="108" name="n_4mainValue有形固定資産減価償却率">
          <a:extLst>
            <a:ext uri="{FF2B5EF4-FFF2-40B4-BE49-F238E27FC236}">
              <a16:creationId xmlns:a16="http://schemas.microsoft.com/office/drawing/2014/main" id="{D0A187DF-4748-4C33-9446-9C159D4A9051}"/>
            </a:ext>
          </a:extLst>
        </xdr:cNvPr>
        <xdr:cNvSpPr txBox="1"/>
      </xdr:nvSpPr>
      <xdr:spPr>
        <a:xfrm>
          <a:off x="1562744" y="497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95E4D03-B5A3-45D9-8A8F-8E5BA310B4A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0A0E877-9639-47AC-8E43-05040484651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829A468-3509-4C6C-85B8-C1B66405381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4C95BC0-F4FD-4A6E-BAD9-E325004FDCC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008AB2C-9BB6-434A-AB31-EF77A6C35F1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91284BD-0527-4B0D-B5E4-54B09495DAF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5496120-DDDC-474B-B7B6-34FB5EE4070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762F240-3B7A-443B-B1CE-8EF06FDC52C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1D61BD2-08A3-4B1E-86FF-6C6AB2A5057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72D3BFD-78C0-4DD9-AFA9-B948F3F4F13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A6F8B37-490A-46D4-8477-BF049E379E1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3D9098D-27BD-497B-8508-CE1ECA95A98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F37C9F5-DDC7-4AC5-A54F-C899F901184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年の合併後、地方債の借入を抑制するとともに、平成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年度から財政計画（令和元年度見直し）に基づいた繰上償還を行っている。これにより、類似団体平均と比較すると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ポイント低い水準であり、これまでの取り組みの効果が表れていると考えられる。しかし、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自転車歩行者専用道路整備事業など、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大型建設事業の実施による借入に伴い、実質公債費比率の上昇も考えられることから、過度に地方債に依存することのない財政運営に努める。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7B82330-9B6A-479E-A91C-FD058DFCB6D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11FF79E-F6F7-4FB3-9EE8-68A4FEA137E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13E395C-856C-44B1-8D68-5092BE4766B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CFF7488-EB3C-4E8E-B4B1-C4F8BE3F268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40B74D4-A7C1-4CA6-A700-8956360BD7C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EECF83B-5B82-4330-B828-E28C61FB41C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D9CDBA1-AECB-4C91-B055-1197A0EEA2C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8896239-2EEC-4B0E-BF84-55CACA9152D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8872431-A8F6-4F3C-A28C-6165F208CF9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946F810-0A81-4DEA-8E45-1D5AFEB8A63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608A587-75D1-480A-B258-2D07575D15E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2A2F1D3-8A7F-4F48-B8E5-B8E9E155B03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958ABFE-4609-4E57-8FEB-8C447EA6EC3E}"/>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9213BE3-13B8-4A3F-90EC-8D6233F59BB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F56DAA8-FC10-4C15-A148-22250496DD5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8BF375C9-C378-4F40-A3AF-D0D37B9CB988}"/>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FC49323D-2D4B-4E4C-B231-AD096D3DDCCF}"/>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4A250AB3-8221-460A-9F22-CBA2B74A66ED}"/>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3C4E8BF-340B-44F8-9A97-D4929DEF043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DC075D7-004A-47E9-809A-5DC32F51807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17757AAD-E923-46EA-8391-4C9802DFA014}"/>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D7629598-7976-494A-B883-44CCC35766A9}"/>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72AE0284-8FFB-4935-AB63-B913AB5160C0}"/>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F790940B-373A-458F-9F00-5258A04B6047}"/>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CE42734A-BD4F-4DB1-A94F-B2590B2F2C5E}"/>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E1E5ACFE-2629-4922-8F5B-993A90072ABE}"/>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8D11705-9E96-4096-912A-CBCAF9C8DCF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753120B-61A5-4267-89E2-F2F04737FD1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4DBB405-2BB0-463F-A836-93FD6388ED5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A40924A-1984-4EF9-91D6-898A91512E1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4FB8432-48A0-44B1-A265-DAF4DCE13A6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151864</xdr:rowOff>
    </xdr:from>
    <xdr:to>
      <xdr:col>76</xdr:col>
      <xdr:colOff>73025</xdr:colOff>
      <xdr:row>28</xdr:row>
      <xdr:rowOff>82014</xdr:rowOff>
    </xdr:to>
    <xdr:sp macro="" textlink="">
      <xdr:nvSpPr>
        <xdr:cNvPr id="153" name="楕円 152">
          <a:extLst>
            <a:ext uri="{FF2B5EF4-FFF2-40B4-BE49-F238E27FC236}">
              <a16:creationId xmlns:a16="http://schemas.microsoft.com/office/drawing/2014/main" id="{DDDACD4D-E914-40AF-B6F8-B03317AD657E}"/>
            </a:ext>
          </a:extLst>
        </xdr:cNvPr>
        <xdr:cNvSpPr/>
      </xdr:nvSpPr>
      <xdr:spPr>
        <a:xfrm>
          <a:off x="14744700" y="47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3291</xdr:rowOff>
    </xdr:from>
    <xdr:ext cx="469744" cy="259045"/>
    <xdr:sp macro="" textlink="">
      <xdr:nvSpPr>
        <xdr:cNvPr id="154" name="債務償還比率該当値テキスト">
          <a:extLst>
            <a:ext uri="{FF2B5EF4-FFF2-40B4-BE49-F238E27FC236}">
              <a16:creationId xmlns:a16="http://schemas.microsoft.com/office/drawing/2014/main" id="{4E5C21E2-28F0-4249-AC3F-1CD38CCAB882}"/>
            </a:ext>
          </a:extLst>
        </xdr:cNvPr>
        <xdr:cNvSpPr txBox="1"/>
      </xdr:nvSpPr>
      <xdr:spPr>
        <a:xfrm>
          <a:off x="14846300" y="46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169495</xdr:rowOff>
    </xdr:from>
    <xdr:to>
      <xdr:col>72</xdr:col>
      <xdr:colOff>123825</xdr:colOff>
      <xdr:row>28</xdr:row>
      <xdr:rowOff>99645</xdr:rowOff>
    </xdr:to>
    <xdr:sp macro="" textlink="">
      <xdr:nvSpPr>
        <xdr:cNvPr id="155" name="楕円 154">
          <a:extLst>
            <a:ext uri="{FF2B5EF4-FFF2-40B4-BE49-F238E27FC236}">
              <a16:creationId xmlns:a16="http://schemas.microsoft.com/office/drawing/2014/main" id="{CEE0AB8E-E20C-4A3B-8B74-0F6B9FEBED4B}"/>
            </a:ext>
          </a:extLst>
        </xdr:cNvPr>
        <xdr:cNvSpPr/>
      </xdr:nvSpPr>
      <xdr:spPr>
        <a:xfrm>
          <a:off x="14033500" y="479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31214</xdr:rowOff>
    </xdr:from>
    <xdr:to>
      <xdr:col>76</xdr:col>
      <xdr:colOff>22225</xdr:colOff>
      <xdr:row>28</xdr:row>
      <xdr:rowOff>48845</xdr:rowOff>
    </xdr:to>
    <xdr:cxnSp macro="">
      <xdr:nvCxnSpPr>
        <xdr:cNvPr id="156" name="直線コネクタ 155">
          <a:extLst>
            <a:ext uri="{FF2B5EF4-FFF2-40B4-BE49-F238E27FC236}">
              <a16:creationId xmlns:a16="http://schemas.microsoft.com/office/drawing/2014/main" id="{19BB5345-0F2F-42E3-B094-F4BD34B8E46C}"/>
            </a:ext>
          </a:extLst>
        </xdr:cNvPr>
        <xdr:cNvCxnSpPr/>
      </xdr:nvCxnSpPr>
      <xdr:spPr>
        <a:xfrm flipV="1">
          <a:off x="14084300" y="4831814"/>
          <a:ext cx="7112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13519</xdr:rowOff>
    </xdr:from>
    <xdr:to>
      <xdr:col>68</xdr:col>
      <xdr:colOff>123825</xdr:colOff>
      <xdr:row>28</xdr:row>
      <xdr:rowOff>115119</xdr:rowOff>
    </xdr:to>
    <xdr:sp macro="" textlink="">
      <xdr:nvSpPr>
        <xdr:cNvPr id="157" name="楕円 156">
          <a:extLst>
            <a:ext uri="{FF2B5EF4-FFF2-40B4-BE49-F238E27FC236}">
              <a16:creationId xmlns:a16="http://schemas.microsoft.com/office/drawing/2014/main" id="{FA5000BA-AFB2-4F68-A666-718506E4C950}"/>
            </a:ext>
          </a:extLst>
        </xdr:cNvPr>
        <xdr:cNvSpPr/>
      </xdr:nvSpPr>
      <xdr:spPr>
        <a:xfrm>
          <a:off x="13271500" y="48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48845</xdr:rowOff>
    </xdr:from>
    <xdr:to>
      <xdr:col>72</xdr:col>
      <xdr:colOff>73025</xdr:colOff>
      <xdr:row>28</xdr:row>
      <xdr:rowOff>64319</xdr:rowOff>
    </xdr:to>
    <xdr:cxnSp macro="">
      <xdr:nvCxnSpPr>
        <xdr:cNvPr id="158" name="直線コネクタ 157">
          <a:extLst>
            <a:ext uri="{FF2B5EF4-FFF2-40B4-BE49-F238E27FC236}">
              <a16:creationId xmlns:a16="http://schemas.microsoft.com/office/drawing/2014/main" id="{A6D2B2A5-17A5-4525-957C-7674B594CC3F}"/>
            </a:ext>
          </a:extLst>
        </xdr:cNvPr>
        <xdr:cNvCxnSpPr/>
      </xdr:nvCxnSpPr>
      <xdr:spPr>
        <a:xfrm flipV="1">
          <a:off x="13322300" y="4849445"/>
          <a:ext cx="762000" cy="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104796</xdr:rowOff>
    </xdr:from>
    <xdr:to>
      <xdr:col>64</xdr:col>
      <xdr:colOff>123825</xdr:colOff>
      <xdr:row>29</xdr:row>
      <xdr:rowOff>34946</xdr:rowOff>
    </xdr:to>
    <xdr:sp macro="" textlink="">
      <xdr:nvSpPr>
        <xdr:cNvPr id="159" name="楕円 158">
          <a:extLst>
            <a:ext uri="{FF2B5EF4-FFF2-40B4-BE49-F238E27FC236}">
              <a16:creationId xmlns:a16="http://schemas.microsoft.com/office/drawing/2014/main" id="{F1561AFC-4FAA-4F81-B9EA-1F6C7E6FD906}"/>
            </a:ext>
          </a:extLst>
        </xdr:cNvPr>
        <xdr:cNvSpPr/>
      </xdr:nvSpPr>
      <xdr:spPr>
        <a:xfrm>
          <a:off x="12509500" y="49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64319</xdr:rowOff>
    </xdr:from>
    <xdr:to>
      <xdr:col>68</xdr:col>
      <xdr:colOff>73025</xdr:colOff>
      <xdr:row>28</xdr:row>
      <xdr:rowOff>155596</xdr:rowOff>
    </xdr:to>
    <xdr:cxnSp macro="">
      <xdr:nvCxnSpPr>
        <xdr:cNvPr id="160" name="直線コネクタ 159">
          <a:extLst>
            <a:ext uri="{FF2B5EF4-FFF2-40B4-BE49-F238E27FC236}">
              <a16:creationId xmlns:a16="http://schemas.microsoft.com/office/drawing/2014/main" id="{711E851B-AD51-492E-9F09-DA4F4B0F1256}"/>
            </a:ext>
          </a:extLst>
        </xdr:cNvPr>
        <xdr:cNvCxnSpPr/>
      </xdr:nvCxnSpPr>
      <xdr:spPr>
        <a:xfrm flipV="1">
          <a:off x="12560300" y="4864919"/>
          <a:ext cx="762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34868</xdr:rowOff>
    </xdr:from>
    <xdr:to>
      <xdr:col>60</xdr:col>
      <xdr:colOff>123825</xdr:colOff>
      <xdr:row>28</xdr:row>
      <xdr:rowOff>136468</xdr:rowOff>
    </xdr:to>
    <xdr:sp macro="" textlink="">
      <xdr:nvSpPr>
        <xdr:cNvPr id="161" name="楕円 160">
          <a:extLst>
            <a:ext uri="{FF2B5EF4-FFF2-40B4-BE49-F238E27FC236}">
              <a16:creationId xmlns:a16="http://schemas.microsoft.com/office/drawing/2014/main" id="{D0D97771-CF76-4E44-9AA7-514428A19560}"/>
            </a:ext>
          </a:extLst>
        </xdr:cNvPr>
        <xdr:cNvSpPr/>
      </xdr:nvSpPr>
      <xdr:spPr>
        <a:xfrm>
          <a:off x="11747500" y="48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85668</xdr:rowOff>
    </xdr:from>
    <xdr:to>
      <xdr:col>64</xdr:col>
      <xdr:colOff>73025</xdr:colOff>
      <xdr:row>28</xdr:row>
      <xdr:rowOff>155596</xdr:rowOff>
    </xdr:to>
    <xdr:cxnSp macro="">
      <xdr:nvCxnSpPr>
        <xdr:cNvPr id="162" name="直線コネクタ 161">
          <a:extLst>
            <a:ext uri="{FF2B5EF4-FFF2-40B4-BE49-F238E27FC236}">
              <a16:creationId xmlns:a16="http://schemas.microsoft.com/office/drawing/2014/main" id="{D3C0C7A1-1944-4036-9AF8-2B90859D6D11}"/>
            </a:ext>
          </a:extLst>
        </xdr:cNvPr>
        <xdr:cNvCxnSpPr/>
      </xdr:nvCxnSpPr>
      <xdr:spPr>
        <a:xfrm>
          <a:off x="11798300" y="4886268"/>
          <a:ext cx="762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21E1F8BA-4C0D-4F9C-B2FF-C162B4614D11}"/>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F7986736-AE46-46EE-BCAA-FE2D5482A6A4}"/>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874B65A2-85DD-43A2-BFF1-E3220CCD926D}"/>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95F5003D-2A6B-40F8-9CFE-D9A900BBA1B2}"/>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116172</xdr:rowOff>
    </xdr:from>
    <xdr:ext cx="469744" cy="259045"/>
    <xdr:sp macro="" textlink="">
      <xdr:nvSpPr>
        <xdr:cNvPr id="167" name="n_1mainValue債務償還比率">
          <a:extLst>
            <a:ext uri="{FF2B5EF4-FFF2-40B4-BE49-F238E27FC236}">
              <a16:creationId xmlns:a16="http://schemas.microsoft.com/office/drawing/2014/main" id="{E290A117-1E2B-49B1-893B-73323FD21201}"/>
            </a:ext>
          </a:extLst>
        </xdr:cNvPr>
        <xdr:cNvSpPr txBox="1"/>
      </xdr:nvSpPr>
      <xdr:spPr>
        <a:xfrm>
          <a:off x="13836727" y="45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131646</xdr:rowOff>
    </xdr:from>
    <xdr:ext cx="469744" cy="259045"/>
    <xdr:sp macro="" textlink="">
      <xdr:nvSpPr>
        <xdr:cNvPr id="168" name="n_2mainValue債務償還比率">
          <a:extLst>
            <a:ext uri="{FF2B5EF4-FFF2-40B4-BE49-F238E27FC236}">
              <a16:creationId xmlns:a16="http://schemas.microsoft.com/office/drawing/2014/main" id="{C48766FB-F5DB-4752-AD98-A3B8A8E7B721}"/>
            </a:ext>
          </a:extLst>
        </xdr:cNvPr>
        <xdr:cNvSpPr txBox="1"/>
      </xdr:nvSpPr>
      <xdr:spPr>
        <a:xfrm>
          <a:off x="13087427" y="458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51473</xdr:rowOff>
    </xdr:from>
    <xdr:ext cx="469744" cy="259045"/>
    <xdr:sp macro="" textlink="">
      <xdr:nvSpPr>
        <xdr:cNvPr id="169" name="n_3mainValue債務償還比率">
          <a:extLst>
            <a:ext uri="{FF2B5EF4-FFF2-40B4-BE49-F238E27FC236}">
              <a16:creationId xmlns:a16="http://schemas.microsoft.com/office/drawing/2014/main" id="{194E3B3D-D90D-4FE8-BB09-98590DE707CF}"/>
            </a:ext>
          </a:extLst>
        </xdr:cNvPr>
        <xdr:cNvSpPr txBox="1"/>
      </xdr:nvSpPr>
      <xdr:spPr>
        <a:xfrm>
          <a:off x="12325427" y="46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152995</xdr:rowOff>
    </xdr:from>
    <xdr:ext cx="469744" cy="259045"/>
    <xdr:sp macro="" textlink="">
      <xdr:nvSpPr>
        <xdr:cNvPr id="170" name="n_4mainValue債務償還比率">
          <a:extLst>
            <a:ext uri="{FF2B5EF4-FFF2-40B4-BE49-F238E27FC236}">
              <a16:creationId xmlns:a16="http://schemas.microsoft.com/office/drawing/2014/main" id="{A24746AA-C878-47CF-B43A-A3046FD4E43D}"/>
            </a:ext>
          </a:extLst>
        </xdr:cNvPr>
        <xdr:cNvSpPr txBox="1"/>
      </xdr:nvSpPr>
      <xdr:spPr>
        <a:xfrm>
          <a:off x="11563427" y="461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D72D67D-352A-4999-A64D-4D327C7D80A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C317BA0-0D7A-42FD-ADAC-AA3ABC61E60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44C757B-E0C8-402F-B466-4EEBC28FAA9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4A410F0-C9DC-4443-8F85-60621594CC8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19F5E61-8785-4023-A49D-8654F74304C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0D8CE15-B805-4966-8A82-BE9B4729B16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CD58CF-180E-4F22-BE15-459157F42A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33FC8A-9793-4C4A-9E8F-AC52A95FFC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19F514-D20B-4D74-BD63-E51E3004CC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B55EF4-C09D-4B51-970B-3A56308336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D5515C-2B8A-4608-8C88-645C03F234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70B90F-7AD9-4806-AAE8-CB4A8F21B4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AD4BC6-B8F7-413F-B9D0-67A1132A65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944173-87CA-4855-A77F-7736C0CD7F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C01116-167B-4598-B093-FA8A8AC321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C97732-988B-4771-9B80-6A55A50D46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C9A6D4-B437-4091-A31A-F1A7BED016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F36BCB-B877-4F2E-8BD1-9F0E3B5113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073AFB-B63C-4047-9473-6F2E68D1AE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32E779-2C45-4254-8A98-3ACDDEC1AA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3C09E1-BF05-4837-9103-1EBE771BF2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41D993-287D-48EE-ACDE-D5E650460D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A6CC1C-3D27-4A6B-97FF-79EEAB92D2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6E6BA9-7BC3-41C4-A67B-129539A18E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F948C3-4E16-46FF-B2D5-ED7E25CF68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C11139-E214-475E-B173-959DEDFF63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EFA0D4-8EC3-48A5-94C0-42ED36FB82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4B24BE-508B-41EA-983E-86B488F76C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E027EE-13B3-4289-892A-9DA0F66997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268831-61A1-4168-89E8-7A4071C8AA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A1365B-29A2-4A60-AB5F-FD609325BF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DC4DEB-38FC-424B-8A53-CBD05422FF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54792F-9F22-4863-B8C4-AD0C9DCA24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03E50F-2CDE-44D6-B0EE-124E3B57BC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E6247C-B2F7-45C6-8271-8EB0C9D374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8EBA52-5BD2-4888-A7ED-448C64C64D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CA6643-0928-443D-91A6-3D6B4E15FD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A2FAA6-D804-42B8-8E7E-E886914990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841675-5B7A-43B5-B628-DC8524EC87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0FA900-BAC4-49AA-B7D9-BC6EAFA3CF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0BBA04-222D-489D-874E-5C5AB56F4B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8B4EC0-F14C-4FFC-B106-18CFA5289B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90CBEC-3307-4004-AFCD-146FDD1E6B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05424D-4D09-4724-A28F-B39B7F5B31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F2F574-5C13-4ED1-9D6E-0E15FC69AA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3FB56B-94BF-4739-9DF0-63909233A1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AAE489-57D8-4E85-9528-69AE7E39E6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5F2BC-95C8-4F80-ADB1-E423A87489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1038A4-7585-4EE2-AFCC-69C8EB625AB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7C9F1D-C810-4EC7-9F4E-907C60C4194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312F92-840A-4F06-817D-79066A9DCB3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62BCD2-2579-4F5C-8AC1-9F7AE49A8F0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B86B21-55B5-4C39-B540-64987F402F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69C4C1-A8DA-4EB6-91ED-C7AC280B6A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1A5EBD-4EC1-43B5-91D7-4E720C10CD0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BA5AC8-1EE1-4336-870E-EB0CE6E010E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2CBDC5-9760-459F-A85E-E4016AD4D3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51185C-8D67-4B79-A7FE-03FF9B1E48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5DBE76-1516-433E-AEBF-76CB075948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8F3A9F-E54C-4150-B9FD-DDD29E575E6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ECD0FF2-1CBA-497D-B3B4-ABB0C179D8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3E57AB8-E2CE-4789-803F-E3CA50614F07}"/>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3AB36057-15E0-4781-A9C3-5B9A55EDBF67}"/>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091C693-60F8-4388-B50B-04BDE1978C67}"/>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D63B7DD-91AF-4049-BEDD-DBD11E618E85}"/>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4A84CCB6-04F8-442B-862C-AFC3D4CE5D7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1BC7881-860A-496F-9971-EAD9DB2FDCB1}"/>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3291908-2200-49D9-A1C7-5F9288A89DE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0FDFFCD-8C96-4AA7-BA64-66679AA4F62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E8CB7A88-3350-421D-B05A-7121C331C61B}"/>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0907786-891B-4C87-B66A-D9B9D0500CB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67963D9-8DEE-4A36-AE47-BC0A89000525}"/>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7F46D4-905C-4CA7-9532-27EC1767F7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58351A-006A-42C3-A7DB-FABC878FBA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630420-F194-4CED-A197-E61A17B3EA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2A63CF-3A01-422B-9613-FA624243FC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80BC39-C34D-4504-995B-3CEFBD315B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29E41E94-D366-4F82-85EF-684D5D67C514}"/>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BB6423BF-38CC-4A3E-8FD2-00B75567A0E1}"/>
            </a:ext>
          </a:extLst>
        </xdr:cNvPr>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2D328F48-029B-48D8-B6A0-7CC8CFC9213C}"/>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913314C9-AE7D-4766-8978-A56FAF68AE60}"/>
            </a:ext>
          </a:extLst>
        </xdr:cNvPr>
        <xdr:cNvCxnSpPr/>
      </xdr:nvCxnSpPr>
      <xdr:spPr>
        <a:xfrm>
          <a:off x="3797300" y="65646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D555F4BB-D597-47AE-A622-113EDCAC13A9}"/>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62A891A8-9732-4874-AD5D-8E1D603115C4}"/>
            </a:ext>
          </a:extLst>
        </xdr:cNvPr>
        <xdr:cNvCxnSpPr/>
      </xdr:nvCxnSpPr>
      <xdr:spPr>
        <a:xfrm>
          <a:off x="2908300" y="652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95885</xdr:rowOff>
    </xdr:from>
    <xdr:to>
      <xdr:col>10</xdr:col>
      <xdr:colOff>165100</xdr:colOff>
      <xdr:row>38</xdr:row>
      <xdr:rowOff>26035</xdr:rowOff>
    </xdr:to>
    <xdr:sp macro="" textlink="">
      <xdr:nvSpPr>
        <xdr:cNvPr id="79" name="楕円 78">
          <a:extLst>
            <a:ext uri="{FF2B5EF4-FFF2-40B4-BE49-F238E27FC236}">
              <a16:creationId xmlns:a16="http://schemas.microsoft.com/office/drawing/2014/main" id="{03241DCB-D20F-4EFE-B032-49601926D6F0}"/>
            </a:ext>
          </a:extLst>
        </xdr:cNvPr>
        <xdr:cNvSpPr/>
      </xdr:nvSpPr>
      <xdr:spPr>
        <a:xfrm>
          <a:off x="196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146685</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F69F2A9B-128F-4D2D-9952-150282F29A49}"/>
            </a:ext>
          </a:extLst>
        </xdr:cNvPr>
        <xdr:cNvCxnSpPr/>
      </xdr:nvCxnSpPr>
      <xdr:spPr>
        <a:xfrm>
          <a:off x="2019300" y="649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B91022F4-4E3C-4715-B31E-65C3B1A3B9D4}"/>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146685</xdr:rowOff>
    </xdr:to>
    <xdr:cxnSp macro="">
      <xdr:nvCxnSpPr>
        <xdr:cNvPr id="82" name="直線コネクタ 81">
          <a:extLst>
            <a:ext uri="{FF2B5EF4-FFF2-40B4-BE49-F238E27FC236}">
              <a16:creationId xmlns:a16="http://schemas.microsoft.com/office/drawing/2014/main" id="{9647661C-C4B0-4C5D-903A-D8D893AA41DE}"/>
            </a:ext>
          </a:extLst>
        </xdr:cNvPr>
        <xdr:cNvCxnSpPr/>
      </xdr:nvCxnSpPr>
      <xdr:spPr>
        <a:xfrm>
          <a:off x="1130300" y="645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B13CFA3B-B574-4D2E-ACFE-85DE6DE78E1F}"/>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E3656E27-565C-45BF-AB1D-CBA379E49FEB}"/>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1DC31279-653B-4467-9379-A28F8165D28F}"/>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C573CFF6-AA20-44E0-83D1-042D1C5CD713}"/>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6214CCF8-D99E-48F5-AAAA-C3D0643F15AC}"/>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7779F305-5498-4D31-A61F-B4DAB8B2B150}"/>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A736A52A-F236-44E7-9AD1-77962BB85E6B}"/>
            </a:ext>
          </a:extLst>
        </xdr:cNvPr>
        <xdr:cNvSpPr txBox="1"/>
      </xdr:nvSpPr>
      <xdr:spPr>
        <a:xfrm>
          <a:off x="181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B4033A8B-6843-4883-AFBB-008DBFA24A64}"/>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F88C8A2-43B9-4DBD-9B52-EF2BBBD141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FDE2D17-1E2F-4A4F-A39A-3B5038C263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FEA7C6B-E86A-40B1-897D-04C168C8FE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3D8072-A50E-4A6F-B3C7-2378EFD66C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87A6477-5E1F-4184-9307-7252EE74B6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E6F0154-81C3-4429-809B-ED3AA95A53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8480E31-4AC6-4489-9CE3-7F0E43C6EE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64C720-809D-4029-A8B7-5234B67F0B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49D7CEE-878E-4043-A364-9498444DC89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D463F90-BD16-402B-ADB7-41D85E834F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4761052-73EF-43BC-83BA-2924E0C7A3E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992AE8D-2562-4F77-B07F-226E6F92FC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41F488A-1820-4D39-AFFD-CDD29ADF12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D923C5B-0A84-4A74-B1B2-17B3DDFB87F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3B8B5E-CBB7-4F82-AC82-3B41876C69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F7A0E54-4DCB-4B6E-B1F7-0704822C442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6274AD6-00B4-47E4-88EC-D51FE09F80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8D3280E-7430-4529-84DE-8D6C1C5803A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F4D7D0C-7914-4195-8D94-4EF5A340CB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8103094-B9C2-45CC-B267-6A2B7A07B5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DCA8055-B6B2-45A6-B3BF-497C1E4146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987165E-F5D9-4297-BD20-41ACE81A52D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26689C9-4493-4D3F-8026-A43BE56660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F56BE077-2534-4711-A929-E2AE62278444}"/>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531D7F9-3444-4FF2-99E1-3AC3988E8909}"/>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1DBEB78-D950-4BC6-89FE-CB0E822AD4D8}"/>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B39A271-7E9E-42F3-80C8-F0136B493F1D}"/>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E37D617-FEF9-441D-BF30-C82FD6F1561B}"/>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EAEAF2B8-3294-48D9-BC15-4D7291926B35}"/>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261813F-8AE5-4F99-88D6-1038868F3647}"/>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37358A25-915F-49C0-AAE7-EB46BA82672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9875BAD-E30E-4EF1-8B10-07813E8E76E3}"/>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4D9580F-0ECB-4CE1-A123-D946F637AE36}"/>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9645F76D-F921-4D71-B034-EAE7EAF945F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F66122-D572-44BF-8D4D-DD41367404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7E277C-F026-4A0D-B468-64EEDF1198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713176-9EC2-42AB-9E60-7C5F268F7E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D05741-DB24-495D-9AC5-6FA5FB4CE0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9E57AE-34EC-4EB0-B166-935663FD7C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140271</xdr:rowOff>
    </xdr:from>
    <xdr:to>
      <xdr:col>55</xdr:col>
      <xdr:colOff>50800</xdr:colOff>
      <xdr:row>39</xdr:row>
      <xdr:rowOff>70421</xdr:rowOff>
    </xdr:to>
    <xdr:sp macro="" textlink="">
      <xdr:nvSpPr>
        <xdr:cNvPr id="130" name="楕円 129">
          <a:extLst>
            <a:ext uri="{FF2B5EF4-FFF2-40B4-BE49-F238E27FC236}">
              <a16:creationId xmlns:a16="http://schemas.microsoft.com/office/drawing/2014/main" id="{8CE0948F-7657-4530-A437-27D1665DC30D}"/>
            </a:ext>
          </a:extLst>
        </xdr:cNvPr>
        <xdr:cNvSpPr/>
      </xdr:nvSpPr>
      <xdr:spPr>
        <a:xfrm>
          <a:off x="10426700" y="66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118698</xdr:rowOff>
    </xdr:from>
    <xdr:ext cx="534377" cy="259045"/>
    <xdr:sp macro="" textlink="">
      <xdr:nvSpPr>
        <xdr:cNvPr id="131" name="【道路】&#10;一人当たり延長該当値テキスト">
          <a:extLst>
            <a:ext uri="{FF2B5EF4-FFF2-40B4-BE49-F238E27FC236}">
              <a16:creationId xmlns:a16="http://schemas.microsoft.com/office/drawing/2014/main" id="{7FF7C00F-8118-4EBE-BF0B-440644C4535E}"/>
            </a:ext>
          </a:extLst>
        </xdr:cNvPr>
        <xdr:cNvSpPr txBox="1"/>
      </xdr:nvSpPr>
      <xdr:spPr>
        <a:xfrm>
          <a:off x="10515600" y="66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151587</xdr:rowOff>
    </xdr:from>
    <xdr:to>
      <xdr:col>50</xdr:col>
      <xdr:colOff>165100</xdr:colOff>
      <xdr:row>39</xdr:row>
      <xdr:rowOff>81737</xdr:rowOff>
    </xdr:to>
    <xdr:sp macro="" textlink="">
      <xdr:nvSpPr>
        <xdr:cNvPr id="132" name="楕円 131">
          <a:extLst>
            <a:ext uri="{FF2B5EF4-FFF2-40B4-BE49-F238E27FC236}">
              <a16:creationId xmlns:a16="http://schemas.microsoft.com/office/drawing/2014/main" id="{DC2038F3-A553-45D6-9546-277760CA003E}"/>
            </a:ext>
          </a:extLst>
        </xdr:cNvPr>
        <xdr:cNvSpPr/>
      </xdr:nvSpPr>
      <xdr:spPr>
        <a:xfrm>
          <a:off x="9588500" y="66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19621</xdr:rowOff>
    </xdr:from>
    <xdr:to>
      <xdr:col>55</xdr:col>
      <xdr:colOff>0</xdr:colOff>
      <xdr:row>39</xdr:row>
      <xdr:rowOff>30937</xdr:rowOff>
    </xdr:to>
    <xdr:cxnSp macro="">
      <xdr:nvCxnSpPr>
        <xdr:cNvPr id="133" name="直線コネクタ 132">
          <a:extLst>
            <a:ext uri="{FF2B5EF4-FFF2-40B4-BE49-F238E27FC236}">
              <a16:creationId xmlns:a16="http://schemas.microsoft.com/office/drawing/2014/main" id="{D78CD13E-F9A2-46D3-8A52-B7AB9962672A}"/>
            </a:ext>
          </a:extLst>
        </xdr:cNvPr>
        <xdr:cNvCxnSpPr/>
      </xdr:nvCxnSpPr>
      <xdr:spPr>
        <a:xfrm flipV="1">
          <a:off x="9639300" y="6706171"/>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162313</xdr:rowOff>
    </xdr:from>
    <xdr:to>
      <xdr:col>46</xdr:col>
      <xdr:colOff>38100</xdr:colOff>
      <xdr:row>39</xdr:row>
      <xdr:rowOff>92463</xdr:rowOff>
    </xdr:to>
    <xdr:sp macro="" textlink="">
      <xdr:nvSpPr>
        <xdr:cNvPr id="134" name="楕円 133">
          <a:extLst>
            <a:ext uri="{FF2B5EF4-FFF2-40B4-BE49-F238E27FC236}">
              <a16:creationId xmlns:a16="http://schemas.microsoft.com/office/drawing/2014/main" id="{14BC8336-FFD6-41E2-B6DF-9C53BE401DD6}"/>
            </a:ext>
          </a:extLst>
        </xdr:cNvPr>
        <xdr:cNvSpPr/>
      </xdr:nvSpPr>
      <xdr:spPr>
        <a:xfrm>
          <a:off x="8699500" y="66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30937</xdr:rowOff>
    </xdr:from>
    <xdr:to>
      <xdr:col>50</xdr:col>
      <xdr:colOff>114300</xdr:colOff>
      <xdr:row>39</xdr:row>
      <xdr:rowOff>41663</xdr:rowOff>
    </xdr:to>
    <xdr:cxnSp macro="">
      <xdr:nvCxnSpPr>
        <xdr:cNvPr id="135" name="直線コネクタ 134">
          <a:extLst>
            <a:ext uri="{FF2B5EF4-FFF2-40B4-BE49-F238E27FC236}">
              <a16:creationId xmlns:a16="http://schemas.microsoft.com/office/drawing/2014/main" id="{2B1691D1-F923-4986-9E0D-5A1BA513AE2B}"/>
            </a:ext>
          </a:extLst>
        </xdr:cNvPr>
        <xdr:cNvCxnSpPr/>
      </xdr:nvCxnSpPr>
      <xdr:spPr>
        <a:xfrm flipV="1">
          <a:off x="8750300" y="6717487"/>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2254</xdr:rowOff>
    </xdr:from>
    <xdr:to>
      <xdr:col>41</xdr:col>
      <xdr:colOff>101600</xdr:colOff>
      <xdr:row>39</xdr:row>
      <xdr:rowOff>103854</xdr:rowOff>
    </xdr:to>
    <xdr:sp macro="" textlink="">
      <xdr:nvSpPr>
        <xdr:cNvPr id="136" name="楕円 135">
          <a:extLst>
            <a:ext uri="{FF2B5EF4-FFF2-40B4-BE49-F238E27FC236}">
              <a16:creationId xmlns:a16="http://schemas.microsoft.com/office/drawing/2014/main" id="{5CC4E8B4-7960-4DA6-A0F5-0E9A5C5F1DF4}"/>
            </a:ext>
          </a:extLst>
        </xdr:cNvPr>
        <xdr:cNvSpPr/>
      </xdr:nvSpPr>
      <xdr:spPr>
        <a:xfrm>
          <a:off x="7810500" y="66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41663</xdr:rowOff>
    </xdr:from>
    <xdr:to>
      <xdr:col>45</xdr:col>
      <xdr:colOff>177800</xdr:colOff>
      <xdr:row>39</xdr:row>
      <xdr:rowOff>53054</xdr:rowOff>
    </xdr:to>
    <xdr:cxnSp macro="">
      <xdr:nvCxnSpPr>
        <xdr:cNvPr id="137" name="直線コネクタ 136">
          <a:extLst>
            <a:ext uri="{FF2B5EF4-FFF2-40B4-BE49-F238E27FC236}">
              <a16:creationId xmlns:a16="http://schemas.microsoft.com/office/drawing/2014/main" id="{335DFCDB-1865-46CC-8A96-9133D49DA58F}"/>
            </a:ext>
          </a:extLst>
        </xdr:cNvPr>
        <xdr:cNvCxnSpPr/>
      </xdr:nvCxnSpPr>
      <xdr:spPr>
        <a:xfrm flipV="1">
          <a:off x="7861300" y="6728213"/>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11322</xdr:rowOff>
    </xdr:from>
    <xdr:to>
      <xdr:col>36</xdr:col>
      <xdr:colOff>165100</xdr:colOff>
      <xdr:row>39</xdr:row>
      <xdr:rowOff>112922</xdr:rowOff>
    </xdr:to>
    <xdr:sp macro="" textlink="">
      <xdr:nvSpPr>
        <xdr:cNvPr id="138" name="楕円 137">
          <a:extLst>
            <a:ext uri="{FF2B5EF4-FFF2-40B4-BE49-F238E27FC236}">
              <a16:creationId xmlns:a16="http://schemas.microsoft.com/office/drawing/2014/main" id="{7E0BC0D5-F378-45E4-94C3-D48FCB8C0D18}"/>
            </a:ext>
          </a:extLst>
        </xdr:cNvPr>
        <xdr:cNvSpPr/>
      </xdr:nvSpPr>
      <xdr:spPr>
        <a:xfrm>
          <a:off x="6921500" y="6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53054</xdr:rowOff>
    </xdr:from>
    <xdr:to>
      <xdr:col>41</xdr:col>
      <xdr:colOff>50800</xdr:colOff>
      <xdr:row>39</xdr:row>
      <xdr:rowOff>62122</xdr:rowOff>
    </xdr:to>
    <xdr:cxnSp macro="">
      <xdr:nvCxnSpPr>
        <xdr:cNvPr id="139" name="直線コネクタ 138">
          <a:extLst>
            <a:ext uri="{FF2B5EF4-FFF2-40B4-BE49-F238E27FC236}">
              <a16:creationId xmlns:a16="http://schemas.microsoft.com/office/drawing/2014/main" id="{EFFC6CB2-5C10-459F-B3C3-F0362542B7DD}"/>
            </a:ext>
          </a:extLst>
        </xdr:cNvPr>
        <xdr:cNvCxnSpPr/>
      </xdr:nvCxnSpPr>
      <xdr:spPr>
        <a:xfrm flipV="1">
          <a:off x="6972300" y="673960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91E36DC3-4FA9-4C24-9BC2-E9B25B4E443B}"/>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6ACE4506-2345-47BB-A6A1-EFAC58FAB2D1}"/>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23F4E026-F63A-4B75-BAEC-2393EFDF4EAB}"/>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67DE117-C4D7-476C-BDAC-CB1D2A375038}"/>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72864</xdr:rowOff>
    </xdr:from>
    <xdr:ext cx="534377" cy="259045"/>
    <xdr:sp macro="" textlink="">
      <xdr:nvSpPr>
        <xdr:cNvPr id="144" name="n_1mainValue【道路】&#10;一人当たり延長">
          <a:extLst>
            <a:ext uri="{FF2B5EF4-FFF2-40B4-BE49-F238E27FC236}">
              <a16:creationId xmlns:a16="http://schemas.microsoft.com/office/drawing/2014/main" id="{1BBC82FA-96F5-402B-A15F-DB0B97845D5A}"/>
            </a:ext>
          </a:extLst>
        </xdr:cNvPr>
        <xdr:cNvSpPr txBox="1"/>
      </xdr:nvSpPr>
      <xdr:spPr>
        <a:xfrm>
          <a:off x="9359411" y="675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108989</xdr:rowOff>
    </xdr:from>
    <xdr:ext cx="534377" cy="259045"/>
    <xdr:sp macro="" textlink="">
      <xdr:nvSpPr>
        <xdr:cNvPr id="145" name="n_2mainValue【道路】&#10;一人当たり延長">
          <a:extLst>
            <a:ext uri="{FF2B5EF4-FFF2-40B4-BE49-F238E27FC236}">
              <a16:creationId xmlns:a16="http://schemas.microsoft.com/office/drawing/2014/main" id="{C0871199-3CE5-478C-8FF7-867FC0A1178E}"/>
            </a:ext>
          </a:extLst>
        </xdr:cNvPr>
        <xdr:cNvSpPr txBox="1"/>
      </xdr:nvSpPr>
      <xdr:spPr>
        <a:xfrm>
          <a:off x="8483111" y="64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120381</xdr:rowOff>
    </xdr:from>
    <xdr:ext cx="534377" cy="259045"/>
    <xdr:sp macro="" textlink="">
      <xdr:nvSpPr>
        <xdr:cNvPr id="146" name="n_3mainValue【道路】&#10;一人当たり延長">
          <a:extLst>
            <a:ext uri="{FF2B5EF4-FFF2-40B4-BE49-F238E27FC236}">
              <a16:creationId xmlns:a16="http://schemas.microsoft.com/office/drawing/2014/main" id="{38BD132C-9FD3-4F55-96C3-30E12E38DD71}"/>
            </a:ext>
          </a:extLst>
        </xdr:cNvPr>
        <xdr:cNvSpPr txBox="1"/>
      </xdr:nvSpPr>
      <xdr:spPr>
        <a:xfrm>
          <a:off x="7594111" y="64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129449</xdr:rowOff>
    </xdr:from>
    <xdr:ext cx="534377" cy="259045"/>
    <xdr:sp macro="" textlink="">
      <xdr:nvSpPr>
        <xdr:cNvPr id="147" name="n_4mainValue【道路】&#10;一人当たり延長">
          <a:extLst>
            <a:ext uri="{FF2B5EF4-FFF2-40B4-BE49-F238E27FC236}">
              <a16:creationId xmlns:a16="http://schemas.microsoft.com/office/drawing/2014/main" id="{93DF7047-4583-4A83-AF30-ABC696FB02F4}"/>
            </a:ext>
          </a:extLst>
        </xdr:cNvPr>
        <xdr:cNvSpPr txBox="1"/>
      </xdr:nvSpPr>
      <xdr:spPr>
        <a:xfrm>
          <a:off x="6705111" y="64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DEC9CBD-CE84-49CF-80E7-46DAFFCAA3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4B3F84D-C835-4C99-A02D-5BB6F79ED1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B579B1E-C7F4-4D91-8A37-F3EFA1BB49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AC59439-7D6B-4357-97A4-46575C3CCA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35E7948-6654-4C7E-8DB3-485A3F42E7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BE4F6E1-4A68-458D-81FA-CC63651D02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CE58FFC-3C27-4C42-919A-4C0ACCC71D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5E36036-0CF4-4215-BB44-EA1F3C5316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E27545-305E-4146-B8D9-395432EDC6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BECDD8E-D11C-4B78-A04E-71512A328A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9CBF130-FCC8-4B0D-867E-5B1E879C92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028D021-8108-4D08-AD3F-E9AA3CD6628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128422D-998C-4708-A4FB-7B8C5D7F80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DFFDF25-A0FA-411C-AA0E-5FA54D6D34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0EB79B8-6F05-47FD-B9E8-CA6D13BA71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1E32856-49AD-476D-924C-EBA07B3247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786E052-7596-4CC0-AA5E-11360F9E68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336238C-BFAC-4F61-B909-5AB271F8C7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B6A82CB-9311-4A35-BF39-7B089B49B58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885AE9D-F373-4EE6-A586-335D9FFD17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9D496F4-B291-4CA9-A118-E474CC5453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11355A9-82E9-4BBC-B3A9-272115653C3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1239E3B-69AC-4C64-9EF6-6EDEE8B7CCB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BEDEA19-7532-4D2B-81BB-F38702E717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1558DC7-625C-4C1B-B1E2-555CA2480D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453AE63-3416-4B84-98A6-45980B58E31D}"/>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AF2ECD6-BBB6-4589-945B-5EA7C9317A28}"/>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487DB30F-6DF9-4F5B-9B0C-2437743DECEA}"/>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363D190-6629-4739-853E-8B766641370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5248EB5C-F9B4-4CCF-8B98-153C11AA94F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C159C29-282E-4634-8364-BA54703304C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4252E07A-6648-48C8-91FD-D7F26A38B955}"/>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3BC3E9B1-D35E-477F-90D8-6C6E1F582CF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6343AD5-E399-449A-9D3A-EB1125E21F66}"/>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40C8C8FC-E481-4B71-8E81-EA7A921B157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F6F283B-C414-41ED-A54E-1592AA5F2606}"/>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64A011-905D-4538-A432-9E2B20DDDD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6FC060-0890-4436-9DE6-E718DC4F6D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A142FB-33CB-4D78-92AC-D6398EA884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74536F-E16B-4D28-AD03-37AB400F9C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E1113D-0679-406A-A47E-3D13B4F8CD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9" name="楕円 188">
          <a:extLst>
            <a:ext uri="{FF2B5EF4-FFF2-40B4-BE49-F238E27FC236}">
              <a16:creationId xmlns:a16="http://schemas.microsoft.com/office/drawing/2014/main" id="{F37BA430-C4E6-4A2A-B6E1-602EEA0A8835}"/>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1D05F0C-0261-4D19-BC0F-97054D1A8B8A}"/>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91" name="楕円 190">
          <a:extLst>
            <a:ext uri="{FF2B5EF4-FFF2-40B4-BE49-F238E27FC236}">
              <a16:creationId xmlns:a16="http://schemas.microsoft.com/office/drawing/2014/main" id="{FDF6EAF6-7D4C-4197-9883-647AA144F07A}"/>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143691</xdr:rowOff>
    </xdr:to>
    <xdr:cxnSp macro="">
      <xdr:nvCxnSpPr>
        <xdr:cNvPr id="192" name="直線コネクタ 191">
          <a:extLst>
            <a:ext uri="{FF2B5EF4-FFF2-40B4-BE49-F238E27FC236}">
              <a16:creationId xmlns:a16="http://schemas.microsoft.com/office/drawing/2014/main" id="{674AE1DC-5E31-4359-BA16-6BE7681BD803}"/>
            </a:ext>
          </a:extLst>
        </xdr:cNvPr>
        <xdr:cNvCxnSpPr/>
      </xdr:nvCxnSpPr>
      <xdr:spPr>
        <a:xfrm>
          <a:off x="3797300" y="105760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8FBDC44E-075C-4F3C-AF06-210932EDE04E}"/>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117566</xdr:rowOff>
    </xdr:to>
    <xdr:cxnSp macro="">
      <xdr:nvCxnSpPr>
        <xdr:cNvPr id="194" name="直線コネクタ 193">
          <a:extLst>
            <a:ext uri="{FF2B5EF4-FFF2-40B4-BE49-F238E27FC236}">
              <a16:creationId xmlns:a16="http://schemas.microsoft.com/office/drawing/2014/main" id="{1B8E60DD-400D-4CB6-B06E-11382D5FE549}"/>
            </a:ext>
          </a:extLst>
        </xdr:cNvPr>
        <xdr:cNvCxnSpPr/>
      </xdr:nvCxnSpPr>
      <xdr:spPr>
        <a:xfrm>
          <a:off x="2908300" y="105498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5" name="楕円 194">
          <a:extLst>
            <a:ext uri="{FF2B5EF4-FFF2-40B4-BE49-F238E27FC236}">
              <a16:creationId xmlns:a16="http://schemas.microsoft.com/office/drawing/2014/main" id="{AEFB504E-3308-4DF7-A440-1062E24E302F}"/>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50409EE9-381E-4A24-852B-0362A835F778}"/>
            </a:ext>
          </a:extLst>
        </xdr:cNvPr>
        <xdr:cNvCxnSpPr/>
      </xdr:nvCxnSpPr>
      <xdr:spPr>
        <a:xfrm>
          <a:off x="2019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7" name="楕円 196">
          <a:extLst>
            <a:ext uri="{FF2B5EF4-FFF2-40B4-BE49-F238E27FC236}">
              <a16:creationId xmlns:a16="http://schemas.microsoft.com/office/drawing/2014/main" id="{F7363ACB-67D8-47B9-9F02-8749F771FC81}"/>
            </a:ext>
          </a:extLst>
        </xdr:cNvPr>
        <xdr:cNvSpPr/>
      </xdr:nvSpPr>
      <xdr:spPr>
        <a:xfrm>
          <a:off x="107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66947</xdr:rowOff>
    </xdr:to>
    <xdr:cxnSp macro="">
      <xdr:nvCxnSpPr>
        <xdr:cNvPr id="198" name="直線コネクタ 197">
          <a:extLst>
            <a:ext uri="{FF2B5EF4-FFF2-40B4-BE49-F238E27FC236}">
              <a16:creationId xmlns:a16="http://schemas.microsoft.com/office/drawing/2014/main" id="{DF86E278-47FB-430C-9175-EBC54910D89F}"/>
            </a:ext>
          </a:extLst>
        </xdr:cNvPr>
        <xdr:cNvCxnSpPr/>
      </xdr:nvCxnSpPr>
      <xdr:spPr>
        <a:xfrm>
          <a:off x="1130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DE98204-7BFB-44A4-BC9B-5E37E2BD6684}"/>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E093A52-3ED6-4F54-A403-FE3433B0BB00}"/>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61C2728-4E24-45E3-AD09-C769B34D8C9C}"/>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B0AD97E-C5D8-48DA-AF3B-4490EB1F6B3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88F7555-7CE9-41CA-8750-70579B6C774C}"/>
            </a:ext>
          </a:extLst>
        </xdr:cNvPr>
        <xdr:cNvSpPr txBox="1"/>
      </xdr:nvSpPr>
      <xdr:spPr>
        <a:xfrm>
          <a:off x="3582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B00937B-1239-4E31-B760-F417D1686D15}"/>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CF5D792-14F5-4E29-9A7D-BB33483128D9}"/>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82749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67632CE-EA1B-4DA9-B165-1CD4850C17E3}"/>
            </a:ext>
          </a:extLst>
        </xdr:cNvPr>
        <xdr:cNvSpPr txBox="1"/>
      </xdr:nvSpPr>
      <xdr:spPr>
        <a:xfrm>
          <a:off x="927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BBF4BF8-071C-4B07-8E38-00E575D3E1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9B94075-2456-4240-8019-6C10C992D6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8C3CCDE-993A-4B10-8460-F276B9F292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C4B469C-CD5E-4C02-8622-669A30E118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EF9AC8A-2162-428D-BD88-E4654597BC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853996B-0CF7-4410-B653-A6084A35C0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6538C0C-2BF5-4D3F-8C85-CFFF300B0B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2E6A19-E2F0-42DF-B0DA-201CA9B64E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E311C51-B673-48A0-B3DF-76B0DAB471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830C897-6474-4E49-9844-80693F73D9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13588E7-A56B-4944-8743-F7894D9F253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EAB9E1A-B189-4EDA-9B7F-120FF378EEA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0D30826-6290-47A6-837E-0C5FA611A0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EAED8CF-1F81-4F9E-A3F5-96C509D58C1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BBE4CB8-21C1-496D-BCC1-A07DAFAD182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5C6AC5C-3EDD-45CD-B555-BDBDA9ECBB6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7DCF4F9-3F71-4803-9148-2D2A73FA9F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A8B0179-FF2E-4BFF-B565-A64CA733A6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1B74CD2-D267-4AE8-A931-E7A0A85948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296B421-D22B-45C2-AE4F-C2DF63055FA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2D36538-EF75-4AFA-B830-ABF9FDAB97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6016BCD-A10B-4650-92B0-0AB77664933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5BF08CE-B81D-4453-9D75-D0535225D06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18152616-F306-4EB9-BB72-CC98094C6D87}"/>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653E723-CCF2-446A-805F-A849A7174A93}"/>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E010E821-38A8-4B30-B174-8DAB02564523}"/>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3586674-E78B-4685-A2C1-2C6BD55CD942}"/>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A2A6A807-3A52-44D2-8200-9995B17D2662}"/>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4920CA4-67A6-42CB-8223-C4C4ED975D0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491B26D4-CBEC-45E4-808B-A3579B1350EC}"/>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166734F2-2AD1-4D34-BE38-16455BB00BF6}"/>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961F3557-CD86-41F8-BB4A-C7881CAE9CC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DFFE060-E686-4DEC-B2FF-AF8DFBD3E5F7}"/>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86ADCA78-E643-49B1-82C7-9DD2DF08C6EF}"/>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B951598-761B-4919-AE6F-3E020F32D8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951C13-BC93-46D6-87CB-EF050371CB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52BA86-B996-4780-A9DD-FDFE49E936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39A271-BFEB-4F58-A404-C29276157C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7342D1A-3B12-48C0-9767-E1245295C9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107097</xdr:rowOff>
    </xdr:from>
    <xdr:to>
      <xdr:col>55</xdr:col>
      <xdr:colOff>50800</xdr:colOff>
      <xdr:row>63</xdr:row>
      <xdr:rowOff>37247</xdr:rowOff>
    </xdr:to>
    <xdr:sp macro="" textlink="">
      <xdr:nvSpPr>
        <xdr:cNvPr id="246" name="楕円 245">
          <a:extLst>
            <a:ext uri="{FF2B5EF4-FFF2-40B4-BE49-F238E27FC236}">
              <a16:creationId xmlns:a16="http://schemas.microsoft.com/office/drawing/2014/main" id="{09F52F08-CAD7-4FB3-9F88-8361A902A070}"/>
            </a:ext>
          </a:extLst>
        </xdr:cNvPr>
        <xdr:cNvSpPr/>
      </xdr:nvSpPr>
      <xdr:spPr>
        <a:xfrm>
          <a:off x="10426700" y="107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85524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47D2154-DE97-455B-96F5-DD7C1A4B10C4}"/>
            </a:ext>
          </a:extLst>
        </xdr:cNvPr>
        <xdr:cNvSpPr txBox="1"/>
      </xdr:nvSpPr>
      <xdr:spPr>
        <a:xfrm>
          <a:off x="10515600" y="1071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112773</xdr:rowOff>
    </xdr:from>
    <xdr:to>
      <xdr:col>50</xdr:col>
      <xdr:colOff>165100</xdr:colOff>
      <xdr:row>63</xdr:row>
      <xdr:rowOff>42923</xdr:rowOff>
    </xdr:to>
    <xdr:sp macro="" textlink="">
      <xdr:nvSpPr>
        <xdr:cNvPr id="248" name="楕円 247">
          <a:extLst>
            <a:ext uri="{FF2B5EF4-FFF2-40B4-BE49-F238E27FC236}">
              <a16:creationId xmlns:a16="http://schemas.microsoft.com/office/drawing/2014/main" id="{3FEF6A72-0A00-4EA1-AB8C-19A3223A3CB9}"/>
            </a:ext>
          </a:extLst>
        </xdr:cNvPr>
        <xdr:cNvSpPr/>
      </xdr:nvSpPr>
      <xdr:spPr>
        <a:xfrm>
          <a:off x="9588500" y="107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157897</xdr:rowOff>
    </xdr:from>
    <xdr:to>
      <xdr:col>55</xdr:col>
      <xdr:colOff>0</xdr:colOff>
      <xdr:row>62</xdr:row>
      <xdr:rowOff>163573</xdr:rowOff>
    </xdr:to>
    <xdr:cxnSp macro="">
      <xdr:nvCxnSpPr>
        <xdr:cNvPr id="249" name="直線コネクタ 248">
          <a:extLst>
            <a:ext uri="{FF2B5EF4-FFF2-40B4-BE49-F238E27FC236}">
              <a16:creationId xmlns:a16="http://schemas.microsoft.com/office/drawing/2014/main" id="{DFE71FDF-5399-46AD-BB19-A757AF94ED1D}"/>
            </a:ext>
          </a:extLst>
        </xdr:cNvPr>
        <xdr:cNvCxnSpPr/>
      </xdr:nvCxnSpPr>
      <xdr:spPr>
        <a:xfrm flipV="1">
          <a:off x="9639300" y="10787797"/>
          <a:ext cx="8382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118025</xdr:rowOff>
    </xdr:from>
    <xdr:to>
      <xdr:col>46</xdr:col>
      <xdr:colOff>38100</xdr:colOff>
      <xdr:row>63</xdr:row>
      <xdr:rowOff>48175</xdr:rowOff>
    </xdr:to>
    <xdr:sp macro="" textlink="">
      <xdr:nvSpPr>
        <xdr:cNvPr id="250" name="楕円 249">
          <a:extLst>
            <a:ext uri="{FF2B5EF4-FFF2-40B4-BE49-F238E27FC236}">
              <a16:creationId xmlns:a16="http://schemas.microsoft.com/office/drawing/2014/main" id="{B1DA439F-EBCD-42D8-9D46-A7EDC4A07900}"/>
            </a:ext>
          </a:extLst>
        </xdr:cNvPr>
        <xdr:cNvSpPr/>
      </xdr:nvSpPr>
      <xdr:spPr>
        <a:xfrm>
          <a:off x="8699500" y="107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163573</xdr:rowOff>
    </xdr:from>
    <xdr:to>
      <xdr:col>50</xdr:col>
      <xdr:colOff>114300</xdr:colOff>
      <xdr:row>62</xdr:row>
      <xdr:rowOff>168825</xdr:rowOff>
    </xdr:to>
    <xdr:cxnSp macro="">
      <xdr:nvCxnSpPr>
        <xdr:cNvPr id="251" name="直線コネクタ 250">
          <a:extLst>
            <a:ext uri="{FF2B5EF4-FFF2-40B4-BE49-F238E27FC236}">
              <a16:creationId xmlns:a16="http://schemas.microsoft.com/office/drawing/2014/main" id="{7CAEED9F-1CDA-4D7B-A172-6891984DAB39}"/>
            </a:ext>
          </a:extLst>
        </xdr:cNvPr>
        <xdr:cNvCxnSpPr/>
      </xdr:nvCxnSpPr>
      <xdr:spPr>
        <a:xfrm flipV="1">
          <a:off x="8750300" y="10793473"/>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124222</xdr:rowOff>
    </xdr:from>
    <xdr:to>
      <xdr:col>41</xdr:col>
      <xdr:colOff>101600</xdr:colOff>
      <xdr:row>63</xdr:row>
      <xdr:rowOff>54372</xdr:rowOff>
    </xdr:to>
    <xdr:sp macro="" textlink="">
      <xdr:nvSpPr>
        <xdr:cNvPr id="252" name="楕円 251">
          <a:extLst>
            <a:ext uri="{FF2B5EF4-FFF2-40B4-BE49-F238E27FC236}">
              <a16:creationId xmlns:a16="http://schemas.microsoft.com/office/drawing/2014/main" id="{928BBF6A-5630-4377-A126-46EE1C7143EE}"/>
            </a:ext>
          </a:extLst>
        </xdr:cNvPr>
        <xdr:cNvSpPr/>
      </xdr:nvSpPr>
      <xdr:spPr>
        <a:xfrm>
          <a:off x="7810500" y="107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168825</xdr:rowOff>
    </xdr:from>
    <xdr:to>
      <xdr:col>45</xdr:col>
      <xdr:colOff>177800</xdr:colOff>
      <xdr:row>63</xdr:row>
      <xdr:rowOff>3572</xdr:rowOff>
    </xdr:to>
    <xdr:cxnSp macro="">
      <xdr:nvCxnSpPr>
        <xdr:cNvPr id="253" name="直線コネクタ 252">
          <a:extLst>
            <a:ext uri="{FF2B5EF4-FFF2-40B4-BE49-F238E27FC236}">
              <a16:creationId xmlns:a16="http://schemas.microsoft.com/office/drawing/2014/main" id="{F4ABE045-BFCD-4D8F-B4C4-98B4ADED30C2}"/>
            </a:ext>
          </a:extLst>
        </xdr:cNvPr>
        <xdr:cNvCxnSpPr/>
      </xdr:nvCxnSpPr>
      <xdr:spPr>
        <a:xfrm flipV="1">
          <a:off x="7861300" y="10798725"/>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129053</xdr:rowOff>
    </xdr:from>
    <xdr:to>
      <xdr:col>36</xdr:col>
      <xdr:colOff>165100</xdr:colOff>
      <xdr:row>63</xdr:row>
      <xdr:rowOff>59203</xdr:rowOff>
    </xdr:to>
    <xdr:sp macro="" textlink="">
      <xdr:nvSpPr>
        <xdr:cNvPr id="254" name="楕円 253">
          <a:extLst>
            <a:ext uri="{FF2B5EF4-FFF2-40B4-BE49-F238E27FC236}">
              <a16:creationId xmlns:a16="http://schemas.microsoft.com/office/drawing/2014/main" id="{35F028D5-21DA-4F80-BBE2-57B56DCFF7FC}"/>
            </a:ext>
          </a:extLst>
        </xdr:cNvPr>
        <xdr:cNvSpPr/>
      </xdr:nvSpPr>
      <xdr:spPr>
        <a:xfrm>
          <a:off x="6921500" y="10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3572</xdr:rowOff>
    </xdr:from>
    <xdr:to>
      <xdr:col>41</xdr:col>
      <xdr:colOff>50800</xdr:colOff>
      <xdr:row>63</xdr:row>
      <xdr:rowOff>8403</xdr:rowOff>
    </xdr:to>
    <xdr:cxnSp macro="">
      <xdr:nvCxnSpPr>
        <xdr:cNvPr id="255" name="直線コネクタ 254">
          <a:extLst>
            <a:ext uri="{FF2B5EF4-FFF2-40B4-BE49-F238E27FC236}">
              <a16:creationId xmlns:a16="http://schemas.microsoft.com/office/drawing/2014/main" id="{9FF32FF9-8044-4BAD-879A-D1CFC22FDD51}"/>
            </a:ext>
          </a:extLst>
        </xdr:cNvPr>
        <xdr:cNvCxnSpPr/>
      </xdr:nvCxnSpPr>
      <xdr:spPr>
        <a:xfrm flipV="1">
          <a:off x="6972300" y="10804922"/>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564D9B3-AA5D-45C8-B356-29B4E2F1ABC1}"/>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CD588DD-18F5-42BC-828E-B8B347197FD9}"/>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0B934BB-FEEF-4598-9CB7-0955B4EF2871}"/>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B5D0D0F-EC00-438A-924A-F4BB2ACA29BB}"/>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34050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9A93036-7758-497E-A850-48D41FE881C1}"/>
            </a:ext>
          </a:extLst>
        </xdr:cNvPr>
        <xdr:cNvSpPr txBox="1"/>
      </xdr:nvSpPr>
      <xdr:spPr>
        <a:xfrm>
          <a:off x="9327095" y="1083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39302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E79ACFE-515A-4067-B304-8C5FE2843BB3}"/>
            </a:ext>
          </a:extLst>
        </xdr:cNvPr>
        <xdr:cNvSpPr txBox="1"/>
      </xdr:nvSpPr>
      <xdr:spPr>
        <a:xfrm>
          <a:off x="8450795" y="1084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45499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4F54E6E-0532-4C74-89DE-4A908C8BB122}"/>
            </a:ext>
          </a:extLst>
        </xdr:cNvPr>
        <xdr:cNvSpPr txBox="1"/>
      </xdr:nvSpPr>
      <xdr:spPr>
        <a:xfrm>
          <a:off x="7561795" y="1084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50330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8C620E5-9E81-4B8E-A55B-8349947CF0A2}"/>
            </a:ext>
          </a:extLst>
        </xdr:cNvPr>
        <xdr:cNvSpPr txBox="1"/>
      </xdr:nvSpPr>
      <xdr:spPr>
        <a:xfrm>
          <a:off x="6672795" y="108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71AE6A2-B801-47E5-B143-665251D185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33193F7-780D-43F6-A71A-A57D45D987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6531159-493B-46BF-BE4B-7DCEF82203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134B33F-8CE1-42EB-91DD-222C94601E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6080090-1A6C-44C5-87AD-5B70B4550F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5E846E8-8A27-4A79-A074-B5BE098FB9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8E414B3-2402-4818-BDCF-5E19A051E2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6770D83-4419-4A11-93D6-D81CA7B98F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6006F84-B6F0-4F69-8E8C-E214866D56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0E1D7B8-B78C-4FFC-8960-90F73B39B4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CB0DF97-1C03-4160-BE22-AB421DD11E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20BD31C-AF06-4CF8-83E3-35781E9C74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CA77C86-245A-41D1-AED2-CF6F37BFDA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7159092-7260-4E6D-96F4-870DC37341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7F9AE26-5040-4355-8BD4-74B4D1EAA19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3C0ADC-8450-4436-9D95-249A2AFE756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2AC0B2C-4A79-417C-A083-2B19E64393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81333B-A801-4E66-AABF-6B5D361F9F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15A25DC-8358-45FB-9FBF-322C13DE245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346BBF8-C87E-4B65-9B60-D4474BEC8B4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3F16B4A-C552-4706-BDDC-87A467497C2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751F7E1-11B7-48D7-BA49-F5A2B37412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0CA7062-166F-49E4-904D-B4F4B05395A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822CD69-7A86-43BF-B32F-2490FF0C93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CB8CBBB-2B7A-488C-9059-F21AF3D8EC05}"/>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8C14135-961C-4620-9743-79E5C469B57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A5A310C-B09F-415D-AA20-571F60C2686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3D1556F-1DEB-46CE-88AC-7FB647C63CB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6FEDFBC1-C159-4F39-9452-4C94F3AEC031}"/>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8514A60-1056-4A44-B4A9-C02DDFBE50FB}"/>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25E33BD7-C185-40C6-A1EE-FDCD943D313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D693F7B9-14FF-4EBF-AF40-B607E49A8C13}"/>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96A7B0D-263A-48EC-8830-0C958C0F9CB1}"/>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63B6CCF-51C3-46DB-91B4-B01E620BF1F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DBF193DD-8004-4BAB-A4F5-3F76B1CC2F95}"/>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912DA7-5A23-4AAF-8D17-D542816028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5E284C9-D4FE-45D3-8A48-35ED679810F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DEEF0A8-B9FA-4EEB-8223-3C9F0AC976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D9020DC-27D3-4AF9-888E-76232E1168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95DCDDD-5A07-444E-AEFB-A4407EF827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4" name="楕円 303">
          <a:extLst>
            <a:ext uri="{FF2B5EF4-FFF2-40B4-BE49-F238E27FC236}">
              <a16:creationId xmlns:a16="http://schemas.microsoft.com/office/drawing/2014/main" id="{C3959AE5-BD20-4592-ABD4-1A416B8F273B}"/>
            </a:ext>
          </a:extLst>
        </xdr:cNvPr>
        <xdr:cNvSpPr/>
      </xdr:nvSpPr>
      <xdr:spPr>
        <a:xfrm>
          <a:off x="4584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7389EC8-D66C-4C9E-8BD0-AADE0708BA6D}"/>
            </a:ext>
          </a:extLst>
        </xdr:cNvPr>
        <xdr:cNvSpPr txBox="1"/>
      </xdr:nvSpPr>
      <xdr:spPr>
        <a:xfrm>
          <a:off x="46736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306" name="楕円 305">
          <a:extLst>
            <a:ext uri="{FF2B5EF4-FFF2-40B4-BE49-F238E27FC236}">
              <a16:creationId xmlns:a16="http://schemas.microsoft.com/office/drawing/2014/main" id="{2986D8CE-DA3A-42CC-A277-021ACBEBA42B}"/>
            </a:ext>
          </a:extLst>
        </xdr:cNvPr>
        <xdr:cNvSpPr/>
      </xdr:nvSpPr>
      <xdr:spPr>
        <a:xfrm>
          <a:off x="3746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84</xdr:row>
      <xdr:rowOff>125730</xdr:rowOff>
    </xdr:to>
    <xdr:cxnSp macro="">
      <xdr:nvCxnSpPr>
        <xdr:cNvPr id="307" name="直線コネクタ 306">
          <a:extLst>
            <a:ext uri="{FF2B5EF4-FFF2-40B4-BE49-F238E27FC236}">
              <a16:creationId xmlns:a16="http://schemas.microsoft.com/office/drawing/2014/main" id="{2B4C7F32-1C3B-423C-8DC5-88D6C67A399D}"/>
            </a:ext>
          </a:extLst>
        </xdr:cNvPr>
        <xdr:cNvCxnSpPr/>
      </xdr:nvCxnSpPr>
      <xdr:spPr>
        <a:xfrm>
          <a:off x="3797300" y="14504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08" name="楕円 307">
          <a:extLst>
            <a:ext uri="{FF2B5EF4-FFF2-40B4-BE49-F238E27FC236}">
              <a16:creationId xmlns:a16="http://schemas.microsoft.com/office/drawing/2014/main" id="{0EFBCCE9-EC36-4905-9D1A-A4BDC426925E}"/>
            </a:ext>
          </a:extLst>
        </xdr:cNvPr>
        <xdr:cNvSpPr/>
      </xdr:nvSpPr>
      <xdr:spPr>
        <a:xfrm>
          <a:off x="2857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84</xdr:row>
      <xdr:rowOff>142875</xdr:rowOff>
    </xdr:to>
    <xdr:cxnSp macro="">
      <xdr:nvCxnSpPr>
        <xdr:cNvPr id="309" name="直線コネクタ 308">
          <a:extLst>
            <a:ext uri="{FF2B5EF4-FFF2-40B4-BE49-F238E27FC236}">
              <a16:creationId xmlns:a16="http://schemas.microsoft.com/office/drawing/2014/main" id="{6C92EF18-6807-4534-81CE-0DCB63CC5A61}"/>
            </a:ext>
          </a:extLst>
        </xdr:cNvPr>
        <xdr:cNvCxnSpPr/>
      </xdr:nvCxnSpPr>
      <xdr:spPr>
        <a:xfrm flipV="1">
          <a:off x="2908300" y="14504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10" name="楕円 309">
          <a:extLst>
            <a:ext uri="{FF2B5EF4-FFF2-40B4-BE49-F238E27FC236}">
              <a16:creationId xmlns:a16="http://schemas.microsoft.com/office/drawing/2014/main" id="{D0147B87-9D5E-4D22-A49E-32244419CD11}"/>
            </a:ext>
          </a:extLst>
        </xdr:cNvPr>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id="{5C5C8689-2C23-4567-B880-BF2C6AAAC5D7}"/>
            </a:ext>
          </a:extLst>
        </xdr:cNvPr>
        <xdr:cNvCxnSpPr/>
      </xdr:nvCxnSpPr>
      <xdr:spPr>
        <a:xfrm>
          <a:off x="2019300" y="14525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40639</xdr:rowOff>
    </xdr:from>
    <xdr:to>
      <xdr:col>6</xdr:col>
      <xdr:colOff>38100</xdr:colOff>
      <xdr:row>84</xdr:row>
      <xdr:rowOff>142239</xdr:rowOff>
    </xdr:to>
    <xdr:sp macro="" textlink="">
      <xdr:nvSpPr>
        <xdr:cNvPr id="312" name="楕円 311">
          <a:extLst>
            <a:ext uri="{FF2B5EF4-FFF2-40B4-BE49-F238E27FC236}">
              <a16:creationId xmlns:a16="http://schemas.microsoft.com/office/drawing/2014/main" id="{F380366F-F13C-45AF-9D5F-B1F0362BE0D1}"/>
            </a:ext>
          </a:extLst>
        </xdr:cNvPr>
        <xdr:cNvSpPr/>
      </xdr:nvSpPr>
      <xdr:spPr>
        <a:xfrm>
          <a:off x="1079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91439</xdr:rowOff>
    </xdr:from>
    <xdr:to>
      <xdr:col>10</xdr:col>
      <xdr:colOff>114300</xdr:colOff>
      <xdr:row>84</xdr:row>
      <xdr:rowOff>123825</xdr:rowOff>
    </xdr:to>
    <xdr:cxnSp macro="">
      <xdr:nvCxnSpPr>
        <xdr:cNvPr id="313" name="直線コネクタ 312">
          <a:extLst>
            <a:ext uri="{FF2B5EF4-FFF2-40B4-BE49-F238E27FC236}">
              <a16:creationId xmlns:a16="http://schemas.microsoft.com/office/drawing/2014/main" id="{6C2FF576-138A-4C07-A082-ABAE8A0D21A5}"/>
            </a:ext>
          </a:extLst>
        </xdr:cNvPr>
        <xdr:cNvCxnSpPr/>
      </xdr:nvCxnSpPr>
      <xdr:spPr>
        <a:xfrm>
          <a:off x="1130300" y="14493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5EA8EC7C-8093-4021-A75C-13547AA56B9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5B0339A-A108-459A-A02B-655F9E4342CB}"/>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90F86850-B82A-4980-9EFB-AA80C7B88FE5}"/>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F7F3B10-DCD8-42F0-86A7-27E308D1D73C}"/>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318" name="n_1mainValue【公営住宅】&#10;有形固定資産減価償却率">
          <a:extLst>
            <a:ext uri="{FF2B5EF4-FFF2-40B4-BE49-F238E27FC236}">
              <a16:creationId xmlns:a16="http://schemas.microsoft.com/office/drawing/2014/main" id="{5420D398-BED8-47FA-A76C-DB0A72779519}"/>
            </a:ext>
          </a:extLst>
        </xdr:cNvPr>
        <xdr:cNvSpPr txBox="1"/>
      </xdr:nvSpPr>
      <xdr:spPr>
        <a:xfrm>
          <a:off x="3582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id="{270D20B5-D7C8-4C6D-8DBE-3205A481A63A}"/>
            </a:ext>
          </a:extLst>
        </xdr:cNvPr>
        <xdr:cNvSpPr txBox="1"/>
      </xdr:nvSpPr>
      <xdr:spPr>
        <a:xfrm>
          <a:off x="2705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20" name="n_3mainValue【公営住宅】&#10;有形固定資産減価償却率">
          <a:extLst>
            <a:ext uri="{FF2B5EF4-FFF2-40B4-BE49-F238E27FC236}">
              <a16:creationId xmlns:a16="http://schemas.microsoft.com/office/drawing/2014/main" id="{B366C22B-F926-4651-9D73-DDA69A889797}"/>
            </a:ext>
          </a:extLst>
        </xdr:cNvPr>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133366</xdr:rowOff>
    </xdr:from>
    <xdr:ext cx="405111" cy="259045"/>
    <xdr:sp macro="" textlink="">
      <xdr:nvSpPr>
        <xdr:cNvPr id="321" name="n_4mainValue【公営住宅】&#10;有形固定資産減価償却率">
          <a:extLst>
            <a:ext uri="{FF2B5EF4-FFF2-40B4-BE49-F238E27FC236}">
              <a16:creationId xmlns:a16="http://schemas.microsoft.com/office/drawing/2014/main" id="{71753958-FB27-4F5D-816E-907DCDE51342}"/>
            </a:ext>
          </a:extLst>
        </xdr:cNvPr>
        <xdr:cNvSpPr txBox="1"/>
      </xdr:nvSpPr>
      <xdr:spPr>
        <a:xfrm>
          <a:off x="927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3E45284-ED43-438C-8220-F57A04091E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D5B12FC-9347-47CD-ABD6-4B0AD30AD4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EE9CCB0-0DC0-45D8-817D-E42687FB34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F22A564-028A-4E6A-B470-1DF390DC53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DC89C8-BE4C-4F27-ACA4-F1CF6DE730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1026537-EDD6-4F5D-991C-E793AB18E9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98755B5-2809-462E-9E5B-177146B75A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EF4C21-4374-4FFF-A098-F514007321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768C4F9-90BF-4CB0-A5B9-644E897B89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413D9EA-1379-4D30-91E4-66E172B65D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1EC8A04-CCFB-4459-A392-DD27BC58E8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EB407B7-8C7D-425B-BC97-101C3C2944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ABC8C82-816F-49CA-B9A5-07BDEBAFAF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9BCED834-CB7C-439D-A191-FB5944E11D6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13CAED8-D1AA-4529-8763-09A9A08CDD6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95891C6C-09AD-4D50-8DAE-12ED8AD7978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23D86CA-35A2-4565-95F9-5C99E89F8F5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2C00FED-2BAD-4553-93B4-40A7DA6FC65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CB6CF25-F0FF-47D6-932A-39ABE2F9AC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97CCC0F9-70A9-444D-ACEA-1A00B181880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28B0D7B-EF19-42C6-B660-DC6B673586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628E9FBE-9C3E-492B-AF4A-3DFAC33F7F61}"/>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1114450-7274-4636-8A76-63FA514EAA4A}"/>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427F86B-B6E6-4176-84B2-3CA53569C34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6611921B-BF22-4236-8600-14B215EE7026}"/>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E63E26E-ECFC-4A98-B88D-2A21CD3ACE03}"/>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1E91AF42-9BF7-4494-B1D0-AEBA831C5347}"/>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05AE440-1CDA-4349-9E33-BA3B22F9AAA2}"/>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DE1FE7F6-3913-41C1-8870-5AA95BC2C0A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1DCE1F6A-45B7-4A50-AAF5-36B00E3A26F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A483C49C-112F-4135-B7CC-7AF748EEAF3C}"/>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762D0C9-1297-4BA8-9A07-2C67D2EA79F6}"/>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B77A211-5048-4B47-942C-DF47A4464C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232AA67-001F-406B-BE6A-D4C8982B81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B5DAE2-7AB0-4DC6-9F8E-67465A984D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38D80F5-15D0-4159-9AA7-DF68739796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4D6A269-3E8F-4794-BF8F-019ABE9097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97211</xdr:rowOff>
    </xdr:from>
    <xdr:to>
      <xdr:col>55</xdr:col>
      <xdr:colOff>50800</xdr:colOff>
      <xdr:row>86</xdr:row>
      <xdr:rowOff>27361</xdr:rowOff>
    </xdr:to>
    <xdr:sp macro="" textlink="">
      <xdr:nvSpPr>
        <xdr:cNvPr id="359" name="楕円 358">
          <a:extLst>
            <a:ext uri="{FF2B5EF4-FFF2-40B4-BE49-F238E27FC236}">
              <a16:creationId xmlns:a16="http://schemas.microsoft.com/office/drawing/2014/main" id="{29CD32A9-D73A-4DEF-ABB3-17FA6F67D251}"/>
            </a:ext>
          </a:extLst>
        </xdr:cNvPr>
        <xdr:cNvSpPr/>
      </xdr:nvSpPr>
      <xdr:spPr>
        <a:xfrm>
          <a:off x="10426700" y="146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56588</xdr:rowOff>
    </xdr:from>
    <xdr:ext cx="469744" cy="259045"/>
    <xdr:sp macro="" textlink="">
      <xdr:nvSpPr>
        <xdr:cNvPr id="360" name="【公営住宅】&#10;一人当たり面積該当値テキスト">
          <a:extLst>
            <a:ext uri="{FF2B5EF4-FFF2-40B4-BE49-F238E27FC236}">
              <a16:creationId xmlns:a16="http://schemas.microsoft.com/office/drawing/2014/main" id="{DC1D67C2-BF3C-4385-A62E-69A5E6E36E15}"/>
            </a:ext>
          </a:extLst>
        </xdr:cNvPr>
        <xdr:cNvSpPr txBox="1"/>
      </xdr:nvSpPr>
      <xdr:spPr>
        <a:xfrm>
          <a:off x="10515600" y="1445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98354</xdr:rowOff>
    </xdr:from>
    <xdr:to>
      <xdr:col>50</xdr:col>
      <xdr:colOff>165100</xdr:colOff>
      <xdr:row>86</xdr:row>
      <xdr:rowOff>28504</xdr:rowOff>
    </xdr:to>
    <xdr:sp macro="" textlink="">
      <xdr:nvSpPr>
        <xdr:cNvPr id="361" name="楕円 360">
          <a:extLst>
            <a:ext uri="{FF2B5EF4-FFF2-40B4-BE49-F238E27FC236}">
              <a16:creationId xmlns:a16="http://schemas.microsoft.com/office/drawing/2014/main" id="{0E25CD02-2699-4A2A-B6D2-2384FDAB79C3}"/>
            </a:ext>
          </a:extLst>
        </xdr:cNvPr>
        <xdr:cNvSpPr/>
      </xdr:nvSpPr>
      <xdr:spPr>
        <a:xfrm>
          <a:off x="9588500" y="14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148011</xdr:rowOff>
    </xdr:from>
    <xdr:to>
      <xdr:col>55</xdr:col>
      <xdr:colOff>0</xdr:colOff>
      <xdr:row>85</xdr:row>
      <xdr:rowOff>149154</xdr:rowOff>
    </xdr:to>
    <xdr:cxnSp macro="">
      <xdr:nvCxnSpPr>
        <xdr:cNvPr id="362" name="直線コネクタ 361">
          <a:extLst>
            <a:ext uri="{FF2B5EF4-FFF2-40B4-BE49-F238E27FC236}">
              <a16:creationId xmlns:a16="http://schemas.microsoft.com/office/drawing/2014/main" id="{413CD718-FBDB-4A3F-8A91-A5B3A3FD5A5E}"/>
            </a:ext>
          </a:extLst>
        </xdr:cNvPr>
        <xdr:cNvCxnSpPr/>
      </xdr:nvCxnSpPr>
      <xdr:spPr>
        <a:xfrm flipV="1">
          <a:off x="9639300" y="147212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99130</xdr:rowOff>
    </xdr:from>
    <xdr:to>
      <xdr:col>46</xdr:col>
      <xdr:colOff>38100</xdr:colOff>
      <xdr:row>86</xdr:row>
      <xdr:rowOff>29280</xdr:rowOff>
    </xdr:to>
    <xdr:sp macro="" textlink="">
      <xdr:nvSpPr>
        <xdr:cNvPr id="363" name="楕円 362">
          <a:extLst>
            <a:ext uri="{FF2B5EF4-FFF2-40B4-BE49-F238E27FC236}">
              <a16:creationId xmlns:a16="http://schemas.microsoft.com/office/drawing/2014/main" id="{03FE6F6D-92F7-49BB-8F2E-CA015939A951}"/>
            </a:ext>
          </a:extLst>
        </xdr:cNvPr>
        <xdr:cNvSpPr/>
      </xdr:nvSpPr>
      <xdr:spPr>
        <a:xfrm>
          <a:off x="8699500" y="146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149154</xdr:rowOff>
    </xdr:from>
    <xdr:to>
      <xdr:col>50</xdr:col>
      <xdr:colOff>114300</xdr:colOff>
      <xdr:row>85</xdr:row>
      <xdr:rowOff>149930</xdr:rowOff>
    </xdr:to>
    <xdr:cxnSp macro="">
      <xdr:nvCxnSpPr>
        <xdr:cNvPr id="364" name="直線コネクタ 363">
          <a:extLst>
            <a:ext uri="{FF2B5EF4-FFF2-40B4-BE49-F238E27FC236}">
              <a16:creationId xmlns:a16="http://schemas.microsoft.com/office/drawing/2014/main" id="{D7A05769-309B-40CF-A6B2-FF3A1CAF0E17}"/>
            </a:ext>
          </a:extLst>
        </xdr:cNvPr>
        <xdr:cNvCxnSpPr/>
      </xdr:nvCxnSpPr>
      <xdr:spPr>
        <a:xfrm flipV="1">
          <a:off x="8750300" y="1472240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100457</xdr:rowOff>
    </xdr:from>
    <xdr:to>
      <xdr:col>41</xdr:col>
      <xdr:colOff>101600</xdr:colOff>
      <xdr:row>86</xdr:row>
      <xdr:rowOff>30607</xdr:rowOff>
    </xdr:to>
    <xdr:sp macro="" textlink="">
      <xdr:nvSpPr>
        <xdr:cNvPr id="365" name="楕円 364">
          <a:extLst>
            <a:ext uri="{FF2B5EF4-FFF2-40B4-BE49-F238E27FC236}">
              <a16:creationId xmlns:a16="http://schemas.microsoft.com/office/drawing/2014/main" id="{327EF3E9-B17F-4F48-AAEF-5566725EB8F5}"/>
            </a:ext>
          </a:extLst>
        </xdr:cNvPr>
        <xdr:cNvSpPr/>
      </xdr:nvSpPr>
      <xdr:spPr>
        <a:xfrm>
          <a:off x="7810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149930</xdr:rowOff>
    </xdr:from>
    <xdr:to>
      <xdr:col>45</xdr:col>
      <xdr:colOff>177800</xdr:colOff>
      <xdr:row>85</xdr:row>
      <xdr:rowOff>151257</xdr:rowOff>
    </xdr:to>
    <xdr:cxnSp macro="">
      <xdr:nvCxnSpPr>
        <xdr:cNvPr id="366" name="直線コネクタ 365">
          <a:extLst>
            <a:ext uri="{FF2B5EF4-FFF2-40B4-BE49-F238E27FC236}">
              <a16:creationId xmlns:a16="http://schemas.microsoft.com/office/drawing/2014/main" id="{AF10E979-762A-4B78-AA18-D60C01A0104B}"/>
            </a:ext>
          </a:extLst>
        </xdr:cNvPr>
        <xdr:cNvCxnSpPr/>
      </xdr:nvCxnSpPr>
      <xdr:spPr>
        <a:xfrm flipV="1">
          <a:off x="7861300" y="1472318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101509</xdr:rowOff>
    </xdr:from>
    <xdr:to>
      <xdr:col>36</xdr:col>
      <xdr:colOff>165100</xdr:colOff>
      <xdr:row>86</xdr:row>
      <xdr:rowOff>31659</xdr:rowOff>
    </xdr:to>
    <xdr:sp macro="" textlink="">
      <xdr:nvSpPr>
        <xdr:cNvPr id="367" name="楕円 366">
          <a:extLst>
            <a:ext uri="{FF2B5EF4-FFF2-40B4-BE49-F238E27FC236}">
              <a16:creationId xmlns:a16="http://schemas.microsoft.com/office/drawing/2014/main" id="{33C0F84C-A681-407B-ABBC-4FB31E8DF80D}"/>
            </a:ext>
          </a:extLst>
        </xdr:cNvPr>
        <xdr:cNvSpPr/>
      </xdr:nvSpPr>
      <xdr:spPr>
        <a:xfrm>
          <a:off x="6921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151257</xdr:rowOff>
    </xdr:from>
    <xdr:to>
      <xdr:col>41</xdr:col>
      <xdr:colOff>50800</xdr:colOff>
      <xdr:row>85</xdr:row>
      <xdr:rowOff>152309</xdr:rowOff>
    </xdr:to>
    <xdr:cxnSp macro="">
      <xdr:nvCxnSpPr>
        <xdr:cNvPr id="368" name="直線コネクタ 367">
          <a:extLst>
            <a:ext uri="{FF2B5EF4-FFF2-40B4-BE49-F238E27FC236}">
              <a16:creationId xmlns:a16="http://schemas.microsoft.com/office/drawing/2014/main" id="{DFA57FD7-7293-4CDD-B4D5-B59412085769}"/>
            </a:ext>
          </a:extLst>
        </xdr:cNvPr>
        <xdr:cNvCxnSpPr/>
      </xdr:nvCxnSpPr>
      <xdr:spPr>
        <a:xfrm flipV="1">
          <a:off x="6972300" y="14724507"/>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BEE2FDC-B180-44E8-9CA6-64402892B441}"/>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7E5357EE-7DC9-4C7C-804A-B79591D8E014}"/>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732BFE07-E596-4E8F-B2D9-A1F9839B897E}"/>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31434461-47C4-4F35-8D4F-814D0AD23682}"/>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45031</xdr:rowOff>
    </xdr:from>
    <xdr:ext cx="469744" cy="259045"/>
    <xdr:sp macro="" textlink="">
      <xdr:nvSpPr>
        <xdr:cNvPr id="373" name="n_1mainValue【公営住宅】&#10;一人当たり面積">
          <a:extLst>
            <a:ext uri="{FF2B5EF4-FFF2-40B4-BE49-F238E27FC236}">
              <a16:creationId xmlns:a16="http://schemas.microsoft.com/office/drawing/2014/main" id="{E72012AD-A86E-4035-B3E5-6050FA903DF8}"/>
            </a:ext>
          </a:extLst>
        </xdr:cNvPr>
        <xdr:cNvSpPr txBox="1"/>
      </xdr:nvSpPr>
      <xdr:spPr>
        <a:xfrm>
          <a:off x="9391727" y="1444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45807</xdr:rowOff>
    </xdr:from>
    <xdr:ext cx="469744" cy="259045"/>
    <xdr:sp macro="" textlink="">
      <xdr:nvSpPr>
        <xdr:cNvPr id="374" name="n_2mainValue【公営住宅】&#10;一人当たり面積">
          <a:extLst>
            <a:ext uri="{FF2B5EF4-FFF2-40B4-BE49-F238E27FC236}">
              <a16:creationId xmlns:a16="http://schemas.microsoft.com/office/drawing/2014/main" id="{8DFBA7DD-7E69-4FE8-885C-1391196C9EE4}"/>
            </a:ext>
          </a:extLst>
        </xdr:cNvPr>
        <xdr:cNvSpPr txBox="1"/>
      </xdr:nvSpPr>
      <xdr:spPr>
        <a:xfrm>
          <a:off x="8515427" y="144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75" name="n_3mainValue【公営住宅】&#10;一人当たり面積">
          <a:extLst>
            <a:ext uri="{FF2B5EF4-FFF2-40B4-BE49-F238E27FC236}">
              <a16:creationId xmlns:a16="http://schemas.microsoft.com/office/drawing/2014/main" id="{0DBDFD13-8429-4862-9C1A-38A5B10F7BF2}"/>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22786</xdr:rowOff>
    </xdr:from>
    <xdr:ext cx="469744" cy="259045"/>
    <xdr:sp macro="" textlink="">
      <xdr:nvSpPr>
        <xdr:cNvPr id="376" name="n_4mainValue【公営住宅】&#10;一人当たり面積">
          <a:extLst>
            <a:ext uri="{FF2B5EF4-FFF2-40B4-BE49-F238E27FC236}">
              <a16:creationId xmlns:a16="http://schemas.microsoft.com/office/drawing/2014/main" id="{19EFC1C1-BFB2-4A1C-BEE9-A0A60CC00F48}"/>
            </a:ext>
          </a:extLst>
        </xdr:cNvPr>
        <xdr:cNvSpPr txBox="1"/>
      </xdr:nvSpPr>
      <xdr:spPr>
        <a:xfrm>
          <a:off x="67374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7E667B4-DB16-4623-8A15-6E15E4E747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891498-45C3-4B8E-881F-04E75E3797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F22D7D8-23F6-402D-9831-F8C6E3C7E0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03D54B9-09A2-487D-BB74-1BFD707116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3E6F2C9-0E0C-49EF-AE6C-0BBE4E5A29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48CE123-BA27-4112-8951-27B5C5937F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14CD657-41AD-446A-9495-D7C18008AD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42B427A-2241-40D2-A8A2-B6623DBA41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B761B1E-667B-4958-84FF-6ECFC3A7DB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D664F8E-9F39-4E43-B2C2-80646DAFCA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4C736FD-8658-4575-A75B-571EFB0199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29BCAFF1-E1AE-4E83-B60F-8B2F7A4382A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9ED5BED-00E4-4801-A9E0-E42B0B16E8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B03E307-3372-4CB1-8564-D4CD12062E5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2396CFB-DEEC-4637-8BF5-CC81846E04C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4CBF52B7-63C1-4A2F-A9A1-E62B17CCF0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EEB5CF5-2E02-49E4-BC50-51AC6EA52E0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FAAA3D9-7E8A-4610-B807-859637C7CDC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BFB04DD-8F93-446C-99B8-129D5C87D38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9A0EE72C-4DBC-402F-BD91-A440FEE5E0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C69E97B-E8B5-4B2E-B51D-9682606146A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3B65123-FE38-4FFB-8DAD-4A1843FBA15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A680F3C-6DF1-48BB-A321-D96E8158226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7EE82E3-6F20-4EA4-AE4F-441246AEAC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EFE0F380-7F6A-43EB-BEFC-1B3AF04675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E69519B5-109F-4A65-9CA8-2A969AA9DC04}"/>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C82A757-FA36-4782-BDCD-7D2AF307C85C}"/>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FA834335-8C5A-443D-9852-FEC580EB0B7F}"/>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9EC21952-0522-4685-BBED-E10CECB9EC03}"/>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BEFEB2DC-5113-4A34-8CE3-37D5F2A13378}"/>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5CA707C8-042C-4A75-9E12-16A1480F8B25}"/>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3AB45239-D09B-4ADB-B7DA-632B41B5A2E3}"/>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0BD5543F-BE84-466A-A99D-CC074461A13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3E56657-9858-40C4-A894-8997AD744393}"/>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919EA73B-DDC6-44FB-9647-EF75F02D4F36}"/>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AE0C3F2E-F7AF-4F9C-8FC1-8534FD5057E2}"/>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2479CC-2599-4A63-AEFB-B26E9D49A5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DBD66BA-6D4A-409A-B2FE-1CC2B6D0BD0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6B0DC97-4429-4433-9E12-DDC1CB1F78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EBAF92C-DA50-4451-9CCB-FF23B1CD236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162032B-D88D-43FC-BDE0-D2F220B8A28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18" name="楕円 417">
          <a:extLst>
            <a:ext uri="{FF2B5EF4-FFF2-40B4-BE49-F238E27FC236}">
              <a16:creationId xmlns:a16="http://schemas.microsoft.com/office/drawing/2014/main" id="{9C8D1E63-402C-4C92-B5BE-D0E0683B7000}"/>
            </a:ext>
          </a:extLst>
        </xdr:cNvPr>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23784</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EFB28101-A28B-4D25-829C-6BC046590452}"/>
            </a:ext>
          </a:extLst>
        </xdr:cNvPr>
        <xdr:cNvSpPr txBox="1"/>
      </xdr:nvSpPr>
      <xdr:spPr>
        <a:xfrm>
          <a:off x="4673600" y="1785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20" name="楕円 419">
          <a:extLst>
            <a:ext uri="{FF2B5EF4-FFF2-40B4-BE49-F238E27FC236}">
              <a16:creationId xmlns:a16="http://schemas.microsoft.com/office/drawing/2014/main" id="{F917A0C4-643B-405E-9625-20AF3996575A}"/>
            </a:ext>
          </a:extLst>
        </xdr:cNvPr>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51707</xdr:rowOff>
    </xdr:to>
    <xdr:cxnSp macro="">
      <xdr:nvCxnSpPr>
        <xdr:cNvPr id="421" name="直線コネクタ 420">
          <a:extLst>
            <a:ext uri="{FF2B5EF4-FFF2-40B4-BE49-F238E27FC236}">
              <a16:creationId xmlns:a16="http://schemas.microsoft.com/office/drawing/2014/main" id="{8B2B7370-6742-47FB-8B5C-54C1ED945984}"/>
            </a:ext>
          </a:extLst>
        </xdr:cNvPr>
        <xdr:cNvCxnSpPr/>
      </xdr:nvCxnSpPr>
      <xdr:spPr>
        <a:xfrm>
          <a:off x="3797300" y="180245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2" name="楕円 421">
          <a:extLst>
            <a:ext uri="{FF2B5EF4-FFF2-40B4-BE49-F238E27FC236}">
              <a16:creationId xmlns:a16="http://schemas.microsoft.com/office/drawing/2014/main" id="{1C33252F-3EEE-46EB-B4A6-B901F5357B11}"/>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22316</xdr:rowOff>
    </xdr:to>
    <xdr:cxnSp macro="">
      <xdr:nvCxnSpPr>
        <xdr:cNvPr id="423" name="直線コネクタ 422">
          <a:extLst>
            <a:ext uri="{FF2B5EF4-FFF2-40B4-BE49-F238E27FC236}">
              <a16:creationId xmlns:a16="http://schemas.microsoft.com/office/drawing/2014/main" id="{4CD6F592-2176-45EF-A2D0-8C4C8CABC8CF}"/>
            </a:ext>
          </a:extLst>
        </xdr:cNvPr>
        <xdr:cNvCxnSpPr/>
      </xdr:nvCxnSpPr>
      <xdr:spPr>
        <a:xfrm>
          <a:off x="2908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4" name="楕円 423">
          <a:extLst>
            <a:ext uri="{FF2B5EF4-FFF2-40B4-BE49-F238E27FC236}">
              <a16:creationId xmlns:a16="http://schemas.microsoft.com/office/drawing/2014/main" id="{053B7120-404E-46C0-9254-EA23FF750E75}"/>
            </a:ext>
          </a:extLst>
        </xdr:cNvPr>
        <xdr:cNvSpPr/>
      </xdr:nvSpPr>
      <xdr:spPr>
        <a:xfrm>
          <a:off x="196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104</xdr:row>
      <xdr:rowOff>162742</xdr:rowOff>
    </xdr:to>
    <xdr:cxnSp macro="">
      <xdr:nvCxnSpPr>
        <xdr:cNvPr id="425" name="直線コネクタ 424">
          <a:extLst>
            <a:ext uri="{FF2B5EF4-FFF2-40B4-BE49-F238E27FC236}">
              <a16:creationId xmlns:a16="http://schemas.microsoft.com/office/drawing/2014/main" id="{D23E14B1-53E7-4113-9672-96D79F00EF0B}"/>
            </a:ext>
          </a:extLst>
        </xdr:cNvPr>
        <xdr:cNvCxnSpPr/>
      </xdr:nvCxnSpPr>
      <xdr:spPr>
        <a:xfrm>
          <a:off x="2019300" y="179641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26" name="楕円 425">
          <a:extLst>
            <a:ext uri="{FF2B5EF4-FFF2-40B4-BE49-F238E27FC236}">
              <a16:creationId xmlns:a16="http://schemas.microsoft.com/office/drawing/2014/main" id="{BA33D52D-F6E9-456A-A3AC-448A4989BFAC}"/>
            </a:ext>
          </a:extLst>
        </xdr:cNvPr>
        <xdr:cNvSpPr/>
      </xdr:nvSpPr>
      <xdr:spPr>
        <a:xfrm>
          <a:off x="1079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133350</xdr:rowOff>
    </xdr:to>
    <xdr:cxnSp macro="">
      <xdr:nvCxnSpPr>
        <xdr:cNvPr id="427" name="直線コネクタ 426">
          <a:extLst>
            <a:ext uri="{FF2B5EF4-FFF2-40B4-BE49-F238E27FC236}">
              <a16:creationId xmlns:a16="http://schemas.microsoft.com/office/drawing/2014/main" id="{F6E94D04-CCBD-4B15-A028-732FAAD35FF0}"/>
            </a:ext>
          </a:extLst>
        </xdr:cNvPr>
        <xdr:cNvCxnSpPr/>
      </xdr:nvCxnSpPr>
      <xdr:spPr>
        <a:xfrm>
          <a:off x="1130300" y="179347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20B2D02D-2692-4096-98AB-D37160E1445D}"/>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E23EE671-02C0-417C-B8B7-6F5173E5DF34}"/>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5BFA3B57-DEF9-46E8-9879-FC144CC5E7DF}"/>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3A2203DB-C3DD-4493-959F-049723CC8EF7}"/>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89643</xdr:rowOff>
    </xdr:from>
    <xdr:ext cx="405111" cy="259045"/>
    <xdr:sp macro="" textlink="">
      <xdr:nvSpPr>
        <xdr:cNvPr id="432" name="n_1mainValue【港湾・漁港】&#10;有形固定資産減価償却率">
          <a:extLst>
            <a:ext uri="{FF2B5EF4-FFF2-40B4-BE49-F238E27FC236}">
              <a16:creationId xmlns:a16="http://schemas.microsoft.com/office/drawing/2014/main" id="{FBC9A917-AD88-4B3A-8024-EEB0980EAE05}"/>
            </a:ext>
          </a:extLst>
        </xdr:cNvPr>
        <xdr:cNvSpPr txBox="1"/>
      </xdr:nvSpPr>
      <xdr:spPr>
        <a:xfrm>
          <a:off x="3582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3" name="n_2mainValue【港湾・漁港】&#10;有形固定資産減価償却率">
          <a:extLst>
            <a:ext uri="{FF2B5EF4-FFF2-40B4-BE49-F238E27FC236}">
              <a16:creationId xmlns:a16="http://schemas.microsoft.com/office/drawing/2014/main" id="{CD6C6416-6955-4240-BF13-8A6D57A7B687}"/>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mainValue【港湾・漁港】&#10;有形固定資産減価償却率">
          <a:extLst>
            <a:ext uri="{FF2B5EF4-FFF2-40B4-BE49-F238E27FC236}">
              <a16:creationId xmlns:a16="http://schemas.microsoft.com/office/drawing/2014/main" id="{A1A0E77E-7226-424A-8C6A-18081FE9B001}"/>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35" name="n_4mainValue【港湾・漁港】&#10;有形固定資産減価償却率">
          <a:extLst>
            <a:ext uri="{FF2B5EF4-FFF2-40B4-BE49-F238E27FC236}">
              <a16:creationId xmlns:a16="http://schemas.microsoft.com/office/drawing/2014/main" id="{7F7DA9A0-B64E-45CE-9B71-08394271B0A5}"/>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69189A9-F02C-4B8A-A5D5-0BEF4EBF5B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AEB7B2A-736D-444B-8215-B72360FC88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D18F244-BD68-40A8-A96D-4DF29F3AAD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363D3B9-D4CC-4463-AB5C-C268EA7D86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49DC555-D785-4857-A990-BDBE747424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90F8A02-2B46-4C80-885D-E3DDF66C3F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FBC0E83-AC69-4E9E-BB19-49067194D8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A29EECE-8336-482A-A8AF-6F97A9760A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B25EDC0-109A-41DD-AE19-57B84A18BD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E33CB90-3526-4600-A285-974D9935B6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52AD1A27-D5FF-4A1A-A634-DAA18658277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3985FF66-8411-4A90-B504-B2E57B5D83E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7B450A4-04CE-44F5-A182-1F87345F06E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8268B851-CD80-438F-82B0-D7C230B822D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BBC5E1D7-F57E-4DA6-9065-B987224AAB1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C23E3103-A575-4B84-9DDA-439781E2843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DEC5A320-06F8-4EF3-BB31-6B8082CD0C8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C6CD49F9-7414-438B-AC9B-76869EDCDED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BD7E045-BB08-480D-BF89-76A3A40E6F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5A769855-136C-48B4-9568-4A47B96AED4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26EB61E2-D1D3-4A28-825E-CC415F5BCA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8F4CB4E5-3B1D-471D-BBD8-B19411717C1B}"/>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B6883BFC-8D2B-41CB-9115-026BA0BECF0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FECC5EE4-C309-477A-9B50-CB137E99F45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850B00C2-20EC-4894-BDD7-8AE8CFF357B9}"/>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F19FE95C-3DCC-4367-80E1-B10E3447BC84}"/>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F7A711A-2158-4621-8423-BE9D6768A08A}"/>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59078295-D0C8-4AEC-A83C-27B6979458F8}"/>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10DA6361-EC21-4313-9F9B-9AD46E9B9866}"/>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43D7CF20-55AF-4B49-8231-2B5127022D37}"/>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40D8CE3F-0565-413F-B078-4C3C7F644C78}"/>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3260CA2-4954-409A-AEF2-6806C3CA3BDA}"/>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B2449BB-637F-4809-9D10-DCCC977FF2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77F0024-95B7-4D72-900C-D498C72E8DC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3037E70-11FC-4369-A8CD-7D223A4452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99BF57E-CB18-4657-9877-3B8A41C148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06F92D6-2F7F-43B2-9464-6969E7570D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144022</xdr:rowOff>
    </xdr:from>
    <xdr:to>
      <xdr:col>55</xdr:col>
      <xdr:colOff>50800</xdr:colOff>
      <xdr:row>107</xdr:row>
      <xdr:rowOff>74172</xdr:rowOff>
    </xdr:to>
    <xdr:sp macro="" textlink="">
      <xdr:nvSpPr>
        <xdr:cNvPr id="473" name="楕円 472">
          <a:extLst>
            <a:ext uri="{FF2B5EF4-FFF2-40B4-BE49-F238E27FC236}">
              <a16:creationId xmlns:a16="http://schemas.microsoft.com/office/drawing/2014/main" id="{6258A814-200E-45FA-B9E7-B0380557548C}"/>
            </a:ext>
          </a:extLst>
        </xdr:cNvPr>
        <xdr:cNvSpPr/>
      </xdr:nvSpPr>
      <xdr:spPr>
        <a:xfrm>
          <a:off x="10426700" y="183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166899</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8CBB8E1-427B-4A61-9A4E-243CD4895AF2}"/>
            </a:ext>
          </a:extLst>
        </xdr:cNvPr>
        <xdr:cNvSpPr txBox="1"/>
      </xdr:nvSpPr>
      <xdr:spPr>
        <a:xfrm>
          <a:off x="10515600" y="1816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148786</xdr:rowOff>
    </xdr:from>
    <xdr:to>
      <xdr:col>50</xdr:col>
      <xdr:colOff>165100</xdr:colOff>
      <xdr:row>107</xdr:row>
      <xdr:rowOff>78936</xdr:rowOff>
    </xdr:to>
    <xdr:sp macro="" textlink="">
      <xdr:nvSpPr>
        <xdr:cNvPr id="475" name="楕円 474">
          <a:extLst>
            <a:ext uri="{FF2B5EF4-FFF2-40B4-BE49-F238E27FC236}">
              <a16:creationId xmlns:a16="http://schemas.microsoft.com/office/drawing/2014/main" id="{42C0765F-AC97-4814-9F8D-64C197D1596F}"/>
            </a:ext>
          </a:extLst>
        </xdr:cNvPr>
        <xdr:cNvSpPr/>
      </xdr:nvSpPr>
      <xdr:spPr>
        <a:xfrm>
          <a:off x="9588500" y="183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23372</xdr:rowOff>
    </xdr:from>
    <xdr:to>
      <xdr:col>55</xdr:col>
      <xdr:colOff>0</xdr:colOff>
      <xdr:row>107</xdr:row>
      <xdr:rowOff>28136</xdr:rowOff>
    </xdr:to>
    <xdr:cxnSp macro="">
      <xdr:nvCxnSpPr>
        <xdr:cNvPr id="476" name="直線コネクタ 475">
          <a:extLst>
            <a:ext uri="{FF2B5EF4-FFF2-40B4-BE49-F238E27FC236}">
              <a16:creationId xmlns:a16="http://schemas.microsoft.com/office/drawing/2014/main" id="{C3863435-2E05-44F1-9482-B41148608010}"/>
            </a:ext>
          </a:extLst>
        </xdr:cNvPr>
        <xdr:cNvCxnSpPr/>
      </xdr:nvCxnSpPr>
      <xdr:spPr>
        <a:xfrm flipV="1">
          <a:off x="9639300" y="18368522"/>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153299</xdr:rowOff>
    </xdr:from>
    <xdr:to>
      <xdr:col>46</xdr:col>
      <xdr:colOff>38100</xdr:colOff>
      <xdr:row>107</xdr:row>
      <xdr:rowOff>83449</xdr:rowOff>
    </xdr:to>
    <xdr:sp macro="" textlink="">
      <xdr:nvSpPr>
        <xdr:cNvPr id="477" name="楕円 476">
          <a:extLst>
            <a:ext uri="{FF2B5EF4-FFF2-40B4-BE49-F238E27FC236}">
              <a16:creationId xmlns:a16="http://schemas.microsoft.com/office/drawing/2014/main" id="{16127D04-4AA2-42BD-8257-FBB89866F598}"/>
            </a:ext>
          </a:extLst>
        </xdr:cNvPr>
        <xdr:cNvSpPr/>
      </xdr:nvSpPr>
      <xdr:spPr>
        <a:xfrm>
          <a:off x="8699500" y="183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28136</xdr:rowOff>
    </xdr:from>
    <xdr:to>
      <xdr:col>50</xdr:col>
      <xdr:colOff>114300</xdr:colOff>
      <xdr:row>107</xdr:row>
      <xdr:rowOff>32649</xdr:rowOff>
    </xdr:to>
    <xdr:cxnSp macro="">
      <xdr:nvCxnSpPr>
        <xdr:cNvPr id="478" name="直線コネクタ 477">
          <a:extLst>
            <a:ext uri="{FF2B5EF4-FFF2-40B4-BE49-F238E27FC236}">
              <a16:creationId xmlns:a16="http://schemas.microsoft.com/office/drawing/2014/main" id="{91687CAE-25BF-4964-9CC3-2A4F35583220}"/>
            </a:ext>
          </a:extLst>
        </xdr:cNvPr>
        <xdr:cNvCxnSpPr/>
      </xdr:nvCxnSpPr>
      <xdr:spPr>
        <a:xfrm flipV="1">
          <a:off x="8750300" y="18373286"/>
          <a:ext cx="8890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158093</xdr:rowOff>
    </xdr:from>
    <xdr:to>
      <xdr:col>41</xdr:col>
      <xdr:colOff>101600</xdr:colOff>
      <xdr:row>107</xdr:row>
      <xdr:rowOff>88243</xdr:rowOff>
    </xdr:to>
    <xdr:sp macro="" textlink="">
      <xdr:nvSpPr>
        <xdr:cNvPr id="479" name="楕円 478">
          <a:extLst>
            <a:ext uri="{FF2B5EF4-FFF2-40B4-BE49-F238E27FC236}">
              <a16:creationId xmlns:a16="http://schemas.microsoft.com/office/drawing/2014/main" id="{28311534-929B-4770-9482-5086F22AB7DB}"/>
            </a:ext>
          </a:extLst>
        </xdr:cNvPr>
        <xdr:cNvSpPr/>
      </xdr:nvSpPr>
      <xdr:spPr>
        <a:xfrm>
          <a:off x="7810500" y="183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32649</xdr:rowOff>
    </xdr:from>
    <xdr:to>
      <xdr:col>45</xdr:col>
      <xdr:colOff>177800</xdr:colOff>
      <xdr:row>107</xdr:row>
      <xdr:rowOff>37443</xdr:rowOff>
    </xdr:to>
    <xdr:cxnSp macro="">
      <xdr:nvCxnSpPr>
        <xdr:cNvPr id="480" name="直線コネクタ 479">
          <a:extLst>
            <a:ext uri="{FF2B5EF4-FFF2-40B4-BE49-F238E27FC236}">
              <a16:creationId xmlns:a16="http://schemas.microsoft.com/office/drawing/2014/main" id="{0B4CAA2F-FF7A-4E55-A77C-A51F55DFC1A8}"/>
            </a:ext>
          </a:extLst>
        </xdr:cNvPr>
        <xdr:cNvCxnSpPr/>
      </xdr:nvCxnSpPr>
      <xdr:spPr>
        <a:xfrm flipV="1">
          <a:off x="7861300" y="18377799"/>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162032</xdr:rowOff>
    </xdr:from>
    <xdr:to>
      <xdr:col>36</xdr:col>
      <xdr:colOff>165100</xdr:colOff>
      <xdr:row>107</xdr:row>
      <xdr:rowOff>92182</xdr:rowOff>
    </xdr:to>
    <xdr:sp macro="" textlink="">
      <xdr:nvSpPr>
        <xdr:cNvPr id="481" name="楕円 480">
          <a:extLst>
            <a:ext uri="{FF2B5EF4-FFF2-40B4-BE49-F238E27FC236}">
              <a16:creationId xmlns:a16="http://schemas.microsoft.com/office/drawing/2014/main" id="{71697D7A-BD9A-4D98-BBE0-FCFBA8FED4FA}"/>
            </a:ext>
          </a:extLst>
        </xdr:cNvPr>
        <xdr:cNvSpPr/>
      </xdr:nvSpPr>
      <xdr:spPr>
        <a:xfrm>
          <a:off x="69215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37443</xdr:rowOff>
    </xdr:from>
    <xdr:to>
      <xdr:col>41</xdr:col>
      <xdr:colOff>50800</xdr:colOff>
      <xdr:row>107</xdr:row>
      <xdr:rowOff>41382</xdr:rowOff>
    </xdr:to>
    <xdr:cxnSp macro="">
      <xdr:nvCxnSpPr>
        <xdr:cNvPr id="482" name="直線コネクタ 481">
          <a:extLst>
            <a:ext uri="{FF2B5EF4-FFF2-40B4-BE49-F238E27FC236}">
              <a16:creationId xmlns:a16="http://schemas.microsoft.com/office/drawing/2014/main" id="{28144B73-F5F1-4BD8-A266-3886C04A5D2A}"/>
            </a:ext>
          </a:extLst>
        </xdr:cNvPr>
        <xdr:cNvCxnSpPr/>
      </xdr:nvCxnSpPr>
      <xdr:spPr>
        <a:xfrm flipV="1">
          <a:off x="6972300" y="18382593"/>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6579784-A27D-4A2E-ABC8-D6E4346499CA}"/>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B915838D-0A97-427D-AA9E-8B4B045E6FBD}"/>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E47A25DF-CBC0-4BCE-92E8-9862F8A0268E}"/>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3370A4E-2A9E-4639-B367-063E2B4C1105}"/>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95463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2BE64A7F-90C6-48E4-946F-B9E0F0EEE313}"/>
            </a:ext>
          </a:extLst>
        </xdr:cNvPr>
        <xdr:cNvSpPr txBox="1"/>
      </xdr:nvSpPr>
      <xdr:spPr>
        <a:xfrm>
          <a:off x="9327095" y="1809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99976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BBD528C3-616F-4B3D-8048-3706FE3704CE}"/>
            </a:ext>
          </a:extLst>
        </xdr:cNvPr>
        <xdr:cNvSpPr txBox="1"/>
      </xdr:nvSpPr>
      <xdr:spPr>
        <a:xfrm>
          <a:off x="8450795" y="181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104770</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D5645956-1CD8-4A1E-B383-71E1A0B4837E}"/>
            </a:ext>
          </a:extLst>
        </xdr:cNvPr>
        <xdr:cNvSpPr txBox="1"/>
      </xdr:nvSpPr>
      <xdr:spPr>
        <a:xfrm>
          <a:off x="7561795" y="1810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108709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EBB4A54E-FB61-4AA6-8DB2-A694AD3ECEE0}"/>
            </a:ext>
          </a:extLst>
        </xdr:cNvPr>
        <xdr:cNvSpPr txBox="1"/>
      </xdr:nvSpPr>
      <xdr:spPr>
        <a:xfrm>
          <a:off x="6672795" y="181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F5CE379-C4E6-4988-ABB6-AF23C8B1C97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75225F0-6894-49A1-AD71-A52F3AED93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BF244C6-0C1F-4322-B4B8-10BF6B4A4D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B5BF091-5259-481B-A07E-BC19D89BFB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2068947-6732-43DB-B561-A9A50E4E4A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89903AA-E192-4D42-A42E-27DBC94A23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C3FA5BA-11BA-4974-B51E-8D7FF1C55D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5779A44-0254-4ED9-A77B-46595F735F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B0ACA16-8437-41B6-8BA8-E21238D294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33C628D-748B-484E-B5AE-5823BAA2B4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6F1D3AF-DC36-447C-8879-325C9957C0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482BD24-66ED-4742-A119-C8F9FDBB681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FB86C9A6-2ACF-4CC6-8A08-846AB41D65B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BEE849B8-6DBB-40B8-BD30-EEBD8ADB518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1810EED-EA01-4CC4-921D-9B14B429CD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769530FC-4929-4538-B05A-2EA27F954B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F84386E6-7F13-4E5F-895B-2543021D9E8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155BDC01-0A47-4581-9E0A-D2F88B8D7EE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7970791-8D9A-4901-A661-E68379CBB8C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F40428BB-F276-4283-95DA-B9F11A489FC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32870D42-FDC8-4D1B-8361-079D15A4465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404D0E84-AE8C-4274-B731-AA15466343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9E1495D3-8C16-436D-94B8-8FEEDEBDE31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61428CF-9A34-42B5-AB23-66CF369DF4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A57711A-4CEC-465F-8652-426BEBA099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8A5B277E-2FDC-48A4-A09F-522F82336F92}"/>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5F39B3C-C668-4EA5-92D3-C947528FF81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9A513025-21FE-4313-8444-05A51BEA714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483DE463-8B77-44A8-BC9F-41F19AE72927}"/>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0B950ABA-E0F0-41C7-8002-7DBC8127F29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77B93E7B-6994-4FCC-B899-41BF76196664}"/>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EDB60DAD-9D2C-4DD8-A793-80709928955F}"/>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865F5EB8-3F5A-4CA8-8AD0-65065DAAF061}"/>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914BC1D7-8479-4478-868E-BA69CA2A1CA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6A4C5954-A43E-468B-8149-93F6AF9E88DC}"/>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C09B5CF3-6584-4815-B16F-972DBFB37AF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EA829C2-9613-4949-AF77-CFAFAA632F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F0994F0-AF35-441A-B151-9E54975E19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1EF0886-9120-4963-97E2-9F0789E4B1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899D767-E388-44FE-8C3F-E9779D9524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4F276E4-A3AA-4797-8137-44C4CC8372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129903</xdr:rowOff>
    </xdr:from>
    <xdr:to>
      <xdr:col>85</xdr:col>
      <xdr:colOff>177800</xdr:colOff>
      <xdr:row>39</xdr:row>
      <xdr:rowOff>60053</xdr:rowOff>
    </xdr:to>
    <xdr:sp macro="" textlink="">
      <xdr:nvSpPr>
        <xdr:cNvPr id="532" name="楕円 531">
          <a:extLst>
            <a:ext uri="{FF2B5EF4-FFF2-40B4-BE49-F238E27FC236}">
              <a16:creationId xmlns:a16="http://schemas.microsoft.com/office/drawing/2014/main" id="{3693892F-6890-4B71-903C-EC9F0D77700D}"/>
            </a:ext>
          </a:extLst>
        </xdr:cNvPr>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108330</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465EB417-E058-45D2-A8BB-89170069A405}"/>
            </a:ext>
          </a:extLst>
        </xdr:cNvPr>
        <xdr:cNvSpPr txBox="1"/>
      </xdr:nvSpPr>
      <xdr:spPr>
        <a:xfrm>
          <a:off x="16357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97246</xdr:rowOff>
    </xdr:from>
    <xdr:to>
      <xdr:col>81</xdr:col>
      <xdr:colOff>101600</xdr:colOff>
      <xdr:row>39</xdr:row>
      <xdr:rowOff>27396</xdr:rowOff>
    </xdr:to>
    <xdr:sp macro="" textlink="">
      <xdr:nvSpPr>
        <xdr:cNvPr id="534" name="楕円 533">
          <a:extLst>
            <a:ext uri="{FF2B5EF4-FFF2-40B4-BE49-F238E27FC236}">
              <a16:creationId xmlns:a16="http://schemas.microsoft.com/office/drawing/2014/main" id="{8932D684-FC6E-4467-9C73-96DC9B98B45E}"/>
            </a:ext>
          </a:extLst>
        </xdr:cNvPr>
        <xdr:cNvSpPr/>
      </xdr:nvSpPr>
      <xdr:spPr>
        <a:xfrm>
          <a:off x="15430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148046</xdr:rowOff>
    </xdr:from>
    <xdr:to>
      <xdr:col>85</xdr:col>
      <xdr:colOff>127000</xdr:colOff>
      <xdr:row>39</xdr:row>
      <xdr:rowOff>9253</xdr:rowOff>
    </xdr:to>
    <xdr:cxnSp macro="">
      <xdr:nvCxnSpPr>
        <xdr:cNvPr id="535" name="直線コネクタ 534">
          <a:extLst>
            <a:ext uri="{FF2B5EF4-FFF2-40B4-BE49-F238E27FC236}">
              <a16:creationId xmlns:a16="http://schemas.microsoft.com/office/drawing/2014/main" id="{834F5525-00E7-47EE-B494-F2B8C6F7D82B}"/>
            </a:ext>
          </a:extLst>
        </xdr:cNvPr>
        <xdr:cNvCxnSpPr/>
      </xdr:nvCxnSpPr>
      <xdr:spPr>
        <a:xfrm>
          <a:off x="15481300" y="66631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36" name="楕円 535">
          <a:extLst>
            <a:ext uri="{FF2B5EF4-FFF2-40B4-BE49-F238E27FC236}">
              <a16:creationId xmlns:a16="http://schemas.microsoft.com/office/drawing/2014/main" id="{B3299444-F334-496A-AAAE-9F1796CE85ED}"/>
            </a:ext>
          </a:extLst>
        </xdr:cNvPr>
        <xdr:cNvSpPr/>
      </xdr:nvSpPr>
      <xdr:spPr>
        <a:xfrm>
          <a:off x="14541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115388</xdr:rowOff>
    </xdr:from>
    <xdr:to>
      <xdr:col>81</xdr:col>
      <xdr:colOff>50800</xdr:colOff>
      <xdr:row>38</xdr:row>
      <xdr:rowOff>148046</xdr:rowOff>
    </xdr:to>
    <xdr:cxnSp macro="">
      <xdr:nvCxnSpPr>
        <xdr:cNvPr id="537" name="直線コネクタ 536">
          <a:extLst>
            <a:ext uri="{FF2B5EF4-FFF2-40B4-BE49-F238E27FC236}">
              <a16:creationId xmlns:a16="http://schemas.microsoft.com/office/drawing/2014/main" id="{8E60248C-EA06-45B6-B6F8-E893E8CC07F9}"/>
            </a:ext>
          </a:extLst>
        </xdr:cNvPr>
        <xdr:cNvCxnSpPr/>
      </xdr:nvCxnSpPr>
      <xdr:spPr>
        <a:xfrm>
          <a:off x="14592300" y="663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38" name="楕円 537">
          <a:extLst>
            <a:ext uri="{FF2B5EF4-FFF2-40B4-BE49-F238E27FC236}">
              <a16:creationId xmlns:a16="http://schemas.microsoft.com/office/drawing/2014/main" id="{0A1971E1-12E5-40C5-8278-2E098079E501}"/>
            </a:ext>
          </a:extLst>
        </xdr:cNvPr>
        <xdr:cNvSpPr/>
      </xdr:nvSpPr>
      <xdr:spPr>
        <a:xfrm>
          <a:off x="1365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115388</xdr:rowOff>
    </xdr:to>
    <xdr:cxnSp macro="">
      <xdr:nvCxnSpPr>
        <xdr:cNvPr id="539" name="直線コネクタ 538">
          <a:extLst>
            <a:ext uri="{FF2B5EF4-FFF2-40B4-BE49-F238E27FC236}">
              <a16:creationId xmlns:a16="http://schemas.microsoft.com/office/drawing/2014/main" id="{B83EE13E-4930-45F6-9D5A-D0735C6FD0CF}"/>
            </a:ext>
          </a:extLst>
        </xdr:cNvPr>
        <xdr:cNvCxnSpPr/>
      </xdr:nvCxnSpPr>
      <xdr:spPr>
        <a:xfrm>
          <a:off x="13703300" y="659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0" name="楕円 539">
          <a:extLst>
            <a:ext uri="{FF2B5EF4-FFF2-40B4-BE49-F238E27FC236}">
              <a16:creationId xmlns:a16="http://schemas.microsoft.com/office/drawing/2014/main" id="{E351BB02-8614-494F-AFE3-F5DD5DEF3C2A}"/>
            </a:ext>
          </a:extLst>
        </xdr:cNvPr>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82731</xdr:rowOff>
    </xdr:from>
    <xdr:to>
      <xdr:col>71</xdr:col>
      <xdr:colOff>177800</xdr:colOff>
      <xdr:row>39</xdr:row>
      <xdr:rowOff>72934</xdr:rowOff>
    </xdr:to>
    <xdr:cxnSp macro="">
      <xdr:nvCxnSpPr>
        <xdr:cNvPr id="541" name="直線コネクタ 540">
          <a:extLst>
            <a:ext uri="{FF2B5EF4-FFF2-40B4-BE49-F238E27FC236}">
              <a16:creationId xmlns:a16="http://schemas.microsoft.com/office/drawing/2014/main" id="{EB680A06-938A-401E-8E51-41EA9B0C5D94}"/>
            </a:ext>
          </a:extLst>
        </xdr:cNvPr>
        <xdr:cNvCxnSpPr/>
      </xdr:nvCxnSpPr>
      <xdr:spPr>
        <a:xfrm flipV="1">
          <a:off x="12814300" y="6597831"/>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B687297D-1871-4D85-85BE-6C183183F513}"/>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F75D2A8-BF42-4FE7-B79A-ABECEF766254}"/>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69D368A9-D6B4-498B-9892-7686BE5FC78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A807622-09CB-4DC2-97F7-BAB4C1BF9D95}"/>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18523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61C9EB1-ED48-43B1-BE92-0857860AF634}"/>
            </a:ext>
          </a:extLst>
        </xdr:cNvPr>
        <xdr:cNvSpPr txBox="1"/>
      </xdr:nvSpPr>
      <xdr:spPr>
        <a:xfrm>
          <a:off x="15266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929241C8-3DCC-4629-84FD-9A53E50F9E1B}"/>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81CD6A66-ACF9-465A-88CC-64E5AC0CC14F}"/>
            </a:ext>
          </a:extLst>
        </xdr:cNvPr>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EB178C2-5424-4787-A3C8-05660C6CA65B}"/>
            </a:ext>
          </a:extLst>
        </xdr:cNvPr>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6531136-2265-4364-86F7-757BEE7C8A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6FB2273-80F9-46E4-8690-FE22219CAB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3B222F8-27C9-4947-A691-AECFA0DF45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DCC3B242-6BCA-4B9D-BBB1-11CC0C5FAB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340111D4-B8DE-40AC-898A-B298D49CEE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805B5B7-E91F-474D-83EA-296B9FC540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E364407-FEB1-48C4-BCED-604CDE9EB4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35BBE1E7-BE89-4DB9-9D64-D36658733F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DDE255D-C7A5-4431-AD39-0B06F869EF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17910C91-04D0-4A89-8602-5C935A66E1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83DB04A-EE3B-48BE-96A9-9D361BF84E6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8291321A-83D4-47AB-8B75-0AC89B96063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3CA0DEDB-C702-437D-91BF-2FE77E01AA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F20139D2-3AA6-4E3D-88A7-E8FEB8AAC2B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DE3B361E-F496-4658-9C5E-EA3BDDE66DC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7991E9A3-E43A-48FF-990B-88F801DF07A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92BD3F74-0556-4D84-869F-0FDAB33E60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65F5DCEE-7D55-465F-A1D6-0E96A80EC47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BC1D4D4-A593-48CE-AB9D-5C7101BCC6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6726F463-CFAF-44C3-A720-3391844F11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CC8CA1DA-68D3-4C2D-9FF7-7A1BFAE854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E71F5675-FAEF-4E68-8E11-BBFE870C2BAB}"/>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873FC6E-7EAA-414D-BFD8-E1650EFF58B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C9296DD-8EEE-4529-BB57-F24A102B0CB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32A0189-ACA2-4C9D-AC7F-2761CCC0D105}"/>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55559FFC-8F5B-4356-9202-392429080B7A}"/>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E9ED594-22DF-4087-A0AD-9A177CB4C3EE}"/>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89C9807E-5E24-49ED-801E-F9CBF524EFA5}"/>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DBC8B990-BAA4-4D2B-BB8E-0455ABCB0AFC}"/>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1B022784-F7A8-4441-9A26-69701C7BAD76}"/>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919737A2-7B8D-48B6-B5B7-9E39991BFD5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30262196-644C-4F26-B83F-CA2E9C68A51E}"/>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98BEE31-2F0E-40CA-B12A-A40EB2AFCB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5B08054-8130-4B7A-AD4A-E2BE66F61A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97F9916-9914-48A2-82A0-D9DE100DD9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C107196-F8E1-4C60-9468-D2E441BF5B9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8210464-5EAB-47FE-A4DA-FABD7E2897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xdr:rowOff>
    </xdr:from>
    <xdr:to>
      <xdr:col>116</xdr:col>
      <xdr:colOff>114300</xdr:colOff>
      <xdr:row>41</xdr:row>
      <xdr:rowOff>108712</xdr:rowOff>
    </xdr:to>
    <xdr:sp macro="" textlink="">
      <xdr:nvSpPr>
        <xdr:cNvPr id="587" name="楕円 586">
          <a:extLst>
            <a:ext uri="{FF2B5EF4-FFF2-40B4-BE49-F238E27FC236}">
              <a16:creationId xmlns:a16="http://schemas.microsoft.com/office/drawing/2014/main" id="{AA51B9BB-03A4-45AE-ACD2-76361D98A064}"/>
            </a:ext>
          </a:extLst>
        </xdr:cNvPr>
        <xdr:cNvSpPr/>
      </xdr:nvSpPr>
      <xdr:spPr>
        <a:xfrm>
          <a:off x="221107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93489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41137FB7-E018-4ED0-BA61-896B902B7A76}"/>
            </a:ext>
          </a:extLst>
        </xdr:cNvPr>
        <xdr:cNvSpPr txBox="1"/>
      </xdr:nvSpPr>
      <xdr:spPr>
        <a:xfrm>
          <a:off x="22199600" y="695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589" name="楕円 588">
          <a:extLst>
            <a:ext uri="{FF2B5EF4-FFF2-40B4-BE49-F238E27FC236}">
              <a16:creationId xmlns:a16="http://schemas.microsoft.com/office/drawing/2014/main" id="{F4348DD4-EDD9-4C29-97AC-D6CD6141349D}"/>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57912</xdr:rowOff>
    </xdr:from>
    <xdr:to>
      <xdr:col>116</xdr:col>
      <xdr:colOff>63500</xdr:colOff>
      <xdr:row>41</xdr:row>
      <xdr:rowOff>60198</xdr:rowOff>
    </xdr:to>
    <xdr:cxnSp macro="">
      <xdr:nvCxnSpPr>
        <xdr:cNvPr id="590" name="直線コネクタ 589">
          <a:extLst>
            <a:ext uri="{FF2B5EF4-FFF2-40B4-BE49-F238E27FC236}">
              <a16:creationId xmlns:a16="http://schemas.microsoft.com/office/drawing/2014/main" id="{074F925A-A355-452A-B32D-10DB1E3351BE}"/>
            </a:ext>
          </a:extLst>
        </xdr:cNvPr>
        <xdr:cNvCxnSpPr/>
      </xdr:nvCxnSpPr>
      <xdr:spPr>
        <a:xfrm flipV="1">
          <a:off x="21323300" y="70873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591" name="楕円 590">
          <a:extLst>
            <a:ext uri="{FF2B5EF4-FFF2-40B4-BE49-F238E27FC236}">
              <a16:creationId xmlns:a16="http://schemas.microsoft.com/office/drawing/2014/main" id="{DAE647F6-D475-4756-989F-B59EF9502FF0}"/>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592" name="直線コネクタ 591">
          <a:extLst>
            <a:ext uri="{FF2B5EF4-FFF2-40B4-BE49-F238E27FC236}">
              <a16:creationId xmlns:a16="http://schemas.microsoft.com/office/drawing/2014/main" id="{56C7086C-B580-4276-92A6-6D813E6868F5}"/>
            </a:ext>
          </a:extLst>
        </xdr:cNvPr>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593" name="楕円 592">
          <a:extLst>
            <a:ext uri="{FF2B5EF4-FFF2-40B4-BE49-F238E27FC236}">
              <a16:creationId xmlns:a16="http://schemas.microsoft.com/office/drawing/2014/main" id="{D1927CB9-0768-4EDF-A39E-FFD5A6B4CA04}"/>
            </a:ext>
          </a:extLst>
        </xdr:cNvPr>
        <xdr:cNvSpPr/>
      </xdr:nvSpPr>
      <xdr:spPr>
        <a:xfrm>
          <a:off x="19494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62484</xdr:rowOff>
    </xdr:to>
    <xdr:cxnSp macro="">
      <xdr:nvCxnSpPr>
        <xdr:cNvPr id="594" name="直線コネクタ 593">
          <a:extLst>
            <a:ext uri="{FF2B5EF4-FFF2-40B4-BE49-F238E27FC236}">
              <a16:creationId xmlns:a16="http://schemas.microsoft.com/office/drawing/2014/main" id="{DE726763-3EE4-4497-AD20-1DBC337D92AF}"/>
            </a:ext>
          </a:extLst>
        </xdr:cNvPr>
        <xdr:cNvCxnSpPr/>
      </xdr:nvCxnSpPr>
      <xdr:spPr>
        <a:xfrm flipV="1">
          <a:off x="19545300" y="70896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95" name="楕円 594">
          <a:extLst>
            <a:ext uri="{FF2B5EF4-FFF2-40B4-BE49-F238E27FC236}">
              <a16:creationId xmlns:a16="http://schemas.microsoft.com/office/drawing/2014/main" id="{FAC22497-6E2D-4D46-96BD-4A21589FA740}"/>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64770</xdr:rowOff>
    </xdr:to>
    <xdr:cxnSp macro="">
      <xdr:nvCxnSpPr>
        <xdr:cNvPr id="596" name="直線コネクタ 595">
          <a:extLst>
            <a:ext uri="{FF2B5EF4-FFF2-40B4-BE49-F238E27FC236}">
              <a16:creationId xmlns:a16="http://schemas.microsoft.com/office/drawing/2014/main" id="{40BC48AF-5FFC-4B2C-BD2A-7B2BC21B2BDE}"/>
            </a:ext>
          </a:extLst>
        </xdr:cNvPr>
        <xdr:cNvCxnSpPr/>
      </xdr:nvCxnSpPr>
      <xdr:spPr>
        <a:xfrm flipV="1">
          <a:off x="18656300" y="7091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3058CD10-EDC6-4B47-9C5A-C2C4D7AA39A1}"/>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2EC6AD62-B4E8-4CF6-93F7-3ACDB81BFDF2}"/>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EDD67963-D7EB-4FC2-9E2D-2D38C8D58221}"/>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CD18892F-7138-4782-97D9-0FE4BC42B560}"/>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30009003-CBEE-47F6-AE43-58334D2BAD57}"/>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B274757-34F9-4020-A58E-6F77961B10D1}"/>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11CCE70-6326-442C-84FA-8FAC9BAABE6A}"/>
            </a:ext>
          </a:extLst>
        </xdr:cNvPr>
        <xdr:cNvSpPr txBox="1"/>
      </xdr:nvSpPr>
      <xdr:spPr>
        <a:xfrm>
          <a:off x="19310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6ADD49C-6F72-467A-BC5B-C1E9B19EA3FF}"/>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5D01848-8985-4ECA-81B8-8F166B66F9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C16E3826-D6E3-46AD-924E-BF13E0E8D8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45FD6274-D39A-4473-BB30-12AB2F0993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E230B751-0884-4DB6-BF13-8A2365703B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BF965C04-513E-4837-91D7-D2258F253F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CF83B376-4EF5-4926-A2F1-3427FC8659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987869D-0E00-40D8-ACDF-59EC9ABDB6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F955110-7194-49E8-A837-187AF2EA69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3397BBE1-E90C-446A-B77F-FB7415B863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7FAB10C-6B31-4E07-8C50-EB1D2825E6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265C5DDE-6E16-4474-9812-F95D8D4626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ED7DCA5B-464C-47DF-A7E4-11129C52CB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CC437153-AD5B-49EE-85CA-14B89E158E6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4D50F16A-A8F4-472C-B495-BA9627E03E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E79E4C1B-5835-430E-8F96-1A0404312E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358D874A-9B3F-43C3-91D3-486C24E2C59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72EDA60-80C2-4EEA-BA9B-4628B103A2D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586D85EB-B14C-4816-8E3B-C62AAF1D6DC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90A515E1-3292-4BDC-8D19-BAA6A290F2A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A968E157-9268-48F6-AA94-022DA40A72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8F64FBE2-3460-4220-ABFE-DB194C39D9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2881CC4B-47B5-43B3-94DC-6C658254E96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747D85DE-7620-4070-A94C-13B9F085C72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452A611A-CC1E-46D3-898A-2F02A45817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1D9616C-BB91-480A-834D-0B8E6C2F05C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9ADF088E-CC36-42BF-AFD6-535F91854AB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478CC2A5-2F0D-49E0-9509-419296895DB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547ED5C-0DA6-4157-BBE7-2346B7C066D4}"/>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C4AC830-F47D-4794-8F0E-1C762C0D80C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430077D6-B1B7-4FD6-8B1A-2B043B525285}"/>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FB2DF1F7-0D5C-4B76-B973-F8C47861B4FA}"/>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A9C42B07-5506-4DDD-B8A4-F46B76818B02}"/>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D412B8DF-4ABD-4FD1-B453-C4F79C93828B}"/>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AA1D0207-4260-493D-892B-0C3CA2F9D38A}"/>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472E26D1-3F59-4217-8392-87B74889081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D77E5818-7874-4F12-B1B5-82882F90E169}"/>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60ABD150-5558-4B5D-B264-5FCD699669BA}"/>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249F154-9349-48E2-8A57-03D2742B34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E56C043-D415-4CF6-A877-9A319C101A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418DF8B-3477-4789-9855-880012CD94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2431AF4-C1D4-449F-B857-811830BA94B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E9380E4-ED66-4C90-8F5F-01A3894E538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647" name="楕円 646">
          <a:extLst>
            <a:ext uri="{FF2B5EF4-FFF2-40B4-BE49-F238E27FC236}">
              <a16:creationId xmlns:a16="http://schemas.microsoft.com/office/drawing/2014/main" id="{4143FB70-40C5-4CA5-8A69-7A178A6E36CD}"/>
            </a:ext>
          </a:extLst>
        </xdr:cNvPr>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148062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77E9D2FB-B73F-4DDC-91F9-18FF6C231A94}"/>
            </a:ext>
          </a:extLst>
        </xdr:cNvPr>
        <xdr:cNvSpPr txBox="1"/>
      </xdr:nvSpPr>
      <xdr:spPr>
        <a:xfrm>
          <a:off x="16357600"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9" name="楕円 648">
          <a:extLst>
            <a:ext uri="{FF2B5EF4-FFF2-40B4-BE49-F238E27FC236}">
              <a16:creationId xmlns:a16="http://schemas.microsoft.com/office/drawing/2014/main" id="{A6549087-B188-4138-A136-874430C5DD89}"/>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48985</xdr:rowOff>
    </xdr:to>
    <xdr:cxnSp macro="">
      <xdr:nvCxnSpPr>
        <xdr:cNvPr id="650" name="直線コネクタ 649">
          <a:extLst>
            <a:ext uri="{FF2B5EF4-FFF2-40B4-BE49-F238E27FC236}">
              <a16:creationId xmlns:a16="http://schemas.microsoft.com/office/drawing/2014/main" id="{BCEB2F69-4FCB-485A-9D59-918FDFAF634C}"/>
            </a:ext>
          </a:extLst>
        </xdr:cNvPr>
        <xdr:cNvCxnSpPr/>
      </xdr:nvCxnSpPr>
      <xdr:spPr>
        <a:xfrm>
          <a:off x="15481300" y="10287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1" name="楕円 650">
          <a:extLst>
            <a:ext uri="{FF2B5EF4-FFF2-40B4-BE49-F238E27FC236}">
              <a16:creationId xmlns:a16="http://schemas.microsoft.com/office/drawing/2014/main" id="{107264E5-4022-4E01-89D7-240BAB49E3CD}"/>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60</xdr:row>
      <xdr:rowOff>0</xdr:rowOff>
    </xdr:to>
    <xdr:cxnSp macro="">
      <xdr:nvCxnSpPr>
        <xdr:cNvPr id="652" name="直線コネクタ 651">
          <a:extLst>
            <a:ext uri="{FF2B5EF4-FFF2-40B4-BE49-F238E27FC236}">
              <a16:creationId xmlns:a16="http://schemas.microsoft.com/office/drawing/2014/main" id="{427FCC9F-D491-488F-B428-FCAAC7BC6B12}"/>
            </a:ext>
          </a:extLst>
        </xdr:cNvPr>
        <xdr:cNvCxnSpPr/>
      </xdr:nvCxnSpPr>
      <xdr:spPr>
        <a:xfrm>
          <a:off x="14592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653" name="楕円 652">
          <a:extLst>
            <a:ext uri="{FF2B5EF4-FFF2-40B4-BE49-F238E27FC236}">
              <a16:creationId xmlns:a16="http://schemas.microsoft.com/office/drawing/2014/main" id="{CF48F883-B19F-4ABE-98A5-9007CE3B9C9B}"/>
            </a:ext>
          </a:extLst>
        </xdr:cNvPr>
        <xdr:cNvSpPr/>
      </xdr:nvSpPr>
      <xdr:spPr>
        <a:xfrm>
          <a:off x="1365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132262</xdr:rowOff>
    </xdr:to>
    <xdr:cxnSp macro="">
      <xdr:nvCxnSpPr>
        <xdr:cNvPr id="654" name="直線コネクタ 653">
          <a:extLst>
            <a:ext uri="{FF2B5EF4-FFF2-40B4-BE49-F238E27FC236}">
              <a16:creationId xmlns:a16="http://schemas.microsoft.com/office/drawing/2014/main" id="{E9772413-0661-455B-B9B8-113C76A63003}"/>
            </a:ext>
          </a:extLst>
        </xdr:cNvPr>
        <xdr:cNvCxnSpPr/>
      </xdr:nvCxnSpPr>
      <xdr:spPr>
        <a:xfrm flipV="1">
          <a:off x="13703300" y="102412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xdr:rowOff>
    </xdr:from>
    <xdr:to>
      <xdr:col>67</xdr:col>
      <xdr:colOff>101600</xdr:colOff>
      <xdr:row>61</xdr:row>
      <xdr:rowOff>117747</xdr:rowOff>
    </xdr:to>
    <xdr:sp macro="" textlink="">
      <xdr:nvSpPr>
        <xdr:cNvPr id="655" name="楕円 654">
          <a:extLst>
            <a:ext uri="{FF2B5EF4-FFF2-40B4-BE49-F238E27FC236}">
              <a16:creationId xmlns:a16="http://schemas.microsoft.com/office/drawing/2014/main" id="{7A329379-6FDD-469E-8CCE-F4E62A9C6268}"/>
            </a:ext>
          </a:extLst>
        </xdr:cNvPr>
        <xdr:cNvSpPr/>
      </xdr:nvSpPr>
      <xdr:spPr>
        <a:xfrm>
          <a:off x="12763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132262</xdr:rowOff>
    </xdr:from>
    <xdr:to>
      <xdr:col>71</xdr:col>
      <xdr:colOff>177800</xdr:colOff>
      <xdr:row>61</xdr:row>
      <xdr:rowOff>66947</xdr:rowOff>
    </xdr:to>
    <xdr:cxnSp macro="">
      <xdr:nvCxnSpPr>
        <xdr:cNvPr id="656" name="直線コネクタ 655">
          <a:extLst>
            <a:ext uri="{FF2B5EF4-FFF2-40B4-BE49-F238E27FC236}">
              <a16:creationId xmlns:a16="http://schemas.microsoft.com/office/drawing/2014/main" id="{19BB10AC-796D-4797-914D-96C13ABF33B0}"/>
            </a:ext>
          </a:extLst>
        </xdr:cNvPr>
        <xdr:cNvCxnSpPr/>
      </xdr:nvCxnSpPr>
      <xdr:spPr>
        <a:xfrm flipV="1">
          <a:off x="12814300" y="1024781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F98BAE4E-AD55-4DC6-A101-4B444A2200EB}"/>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CC6E3DBD-9D01-4049-9C36-AB2F4529449E}"/>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3E261B8B-89B3-4936-8DBE-540F94573228}"/>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18B52389-75F8-4FCD-B03D-39643100F0F1}"/>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61" name="n_1mainValue【学校施設】&#10;有形固定資産減価償却率">
          <a:extLst>
            <a:ext uri="{FF2B5EF4-FFF2-40B4-BE49-F238E27FC236}">
              <a16:creationId xmlns:a16="http://schemas.microsoft.com/office/drawing/2014/main" id="{5F8DE8F7-ABC4-45C3-9640-3D8339C68A57}"/>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662" name="n_2mainValue【学校施設】&#10;有形固定資産減価償却率">
          <a:extLst>
            <a:ext uri="{FF2B5EF4-FFF2-40B4-BE49-F238E27FC236}">
              <a16:creationId xmlns:a16="http://schemas.microsoft.com/office/drawing/2014/main" id="{7385ABF6-EB5E-442D-8722-B29494319D1C}"/>
            </a:ext>
          </a:extLst>
        </xdr:cNvPr>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663" name="n_3mainValue【学校施設】&#10;有形固定資産減価償却率">
          <a:extLst>
            <a:ext uri="{FF2B5EF4-FFF2-40B4-BE49-F238E27FC236}">
              <a16:creationId xmlns:a16="http://schemas.microsoft.com/office/drawing/2014/main" id="{78A15B41-6ACF-431C-90E0-F212A702BD12}"/>
            </a:ext>
          </a:extLst>
        </xdr:cNvPr>
        <xdr:cNvSpPr txBox="1"/>
      </xdr:nvSpPr>
      <xdr:spPr>
        <a:xfrm>
          <a:off x="13500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108874</xdr:rowOff>
    </xdr:from>
    <xdr:ext cx="405111" cy="259045"/>
    <xdr:sp macro="" textlink="">
      <xdr:nvSpPr>
        <xdr:cNvPr id="664" name="n_4mainValue【学校施設】&#10;有形固定資産減価償却率">
          <a:extLst>
            <a:ext uri="{FF2B5EF4-FFF2-40B4-BE49-F238E27FC236}">
              <a16:creationId xmlns:a16="http://schemas.microsoft.com/office/drawing/2014/main" id="{C98D959F-45A6-476D-B607-176B1C78E87D}"/>
            </a:ext>
          </a:extLst>
        </xdr:cNvPr>
        <xdr:cNvSpPr txBox="1"/>
      </xdr:nvSpPr>
      <xdr:spPr>
        <a:xfrm>
          <a:off x="12611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581AAE21-3553-46D8-BE6B-47AC50C5FF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6425AEA-F8BA-4E4F-A63B-15FBE9A80A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56D8194-7564-4B5A-BE55-1CCA6101A4E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75025FF-06B5-49F9-88DE-8BA6992809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A0F3056-CC53-4892-8DF5-9B6E5F6A23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39F6974-26C5-4F99-AE89-04A935ABA7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904FE56-F68B-4AD7-AE69-FE5D1AEEAC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16278B15-DC49-4D76-9AF2-558838B7DF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58B5E70-C581-4D3E-9E8C-CED0D54161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A903EFB-C4F0-49B7-AE37-D461C8CE55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87084FC-2E36-4F9D-8D73-88DE122556B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8B3AE4D-B799-41FE-B84D-729B224730F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E4E21653-0851-4D6C-AB9A-1E914BE9C47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F6E2E7D-AFF1-4B25-B660-20854455FA7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0C17664-A3AF-4556-A480-D6AE9E7F38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1826B3E-DB29-4775-BCDE-2160A88FD6B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85D916-F5D4-40E6-98A7-0D40FD66F6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E1BBEBD-CAF6-47F3-8CF6-F315A22FD0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81737B8B-06C0-4DD1-A532-A2E6521E2A1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7BAD2844-8380-4DDF-8CD1-29F4FA155D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F2FB79A-4A0C-4AAA-8EB2-5863A7C9A1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98E613EC-2E5C-4900-B6C8-4BB8D755C5E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D6E07631-C519-443E-B3B8-5510BA2D13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81BAE512-317D-4C35-B560-DCC38634A33B}"/>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292B993F-DC7A-4578-9911-F206EC8C5256}"/>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23AE0713-D673-4F74-AD8D-28FB99412FA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08161803-00ED-44B4-A8AE-A25FFB61FEB8}"/>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1759A81B-296C-4801-8EEF-05EE1D58145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A56D7ED0-8174-4FBB-ACFE-2AAAA32C35C1}"/>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77894FCE-B431-4CD2-876D-DA6AD76E9AC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27D4F89B-AA6E-46AE-B3C1-4B44444B02C5}"/>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FF7E7BF6-5B3A-43D4-B9EB-081EB6D8EB4D}"/>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584740CF-B932-49B8-9DCE-6480F6303E33}"/>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D3DC83FF-9FB4-457D-8F13-D013BAA7A7C3}"/>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CD69BB3-12B6-4929-B10F-87219D9EB7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42292EB-B493-494C-A3C5-1B4C3A6791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A54E29C-3F79-4407-AD39-930BCC4B50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18084AF-B42F-4F96-9DFA-6F03A236C9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CDB7A8B-68ED-41A9-A794-8412777799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166370</xdr:rowOff>
    </xdr:from>
    <xdr:to>
      <xdr:col>116</xdr:col>
      <xdr:colOff>114300</xdr:colOff>
      <xdr:row>61</xdr:row>
      <xdr:rowOff>96520</xdr:rowOff>
    </xdr:to>
    <xdr:sp macro="" textlink="">
      <xdr:nvSpPr>
        <xdr:cNvPr id="704" name="楕円 703">
          <a:extLst>
            <a:ext uri="{FF2B5EF4-FFF2-40B4-BE49-F238E27FC236}">
              <a16:creationId xmlns:a16="http://schemas.microsoft.com/office/drawing/2014/main" id="{3B05E171-62DC-46C6-A39C-6D375FC64F58}"/>
            </a:ext>
          </a:extLst>
        </xdr:cNvPr>
        <xdr:cNvSpPr/>
      </xdr:nvSpPr>
      <xdr:spPr>
        <a:xfrm>
          <a:off x="22110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17797</xdr:rowOff>
    </xdr:from>
    <xdr:ext cx="469744" cy="259045"/>
    <xdr:sp macro="" textlink="">
      <xdr:nvSpPr>
        <xdr:cNvPr id="705" name="【学校施設】&#10;一人当たり面積該当値テキスト">
          <a:extLst>
            <a:ext uri="{FF2B5EF4-FFF2-40B4-BE49-F238E27FC236}">
              <a16:creationId xmlns:a16="http://schemas.microsoft.com/office/drawing/2014/main" id="{EE45B37E-8E97-4CB6-BB0E-5B245BE5D341}"/>
            </a:ext>
          </a:extLst>
        </xdr:cNvPr>
        <xdr:cNvSpPr txBox="1"/>
      </xdr:nvSpPr>
      <xdr:spPr>
        <a:xfrm>
          <a:off x="22199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706" name="楕円 705">
          <a:extLst>
            <a:ext uri="{FF2B5EF4-FFF2-40B4-BE49-F238E27FC236}">
              <a16:creationId xmlns:a16="http://schemas.microsoft.com/office/drawing/2014/main" id="{9064B6C6-0B37-4A24-BD46-E6E5730F011E}"/>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57150</xdr:rowOff>
    </xdr:to>
    <xdr:cxnSp macro="">
      <xdr:nvCxnSpPr>
        <xdr:cNvPr id="707" name="直線コネクタ 706">
          <a:extLst>
            <a:ext uri="{FF2B5EF4-FFF2-40B4-BE49-F238E27FC236}">
              <a16:creationId xmlns:a16="http://schemas.microsoft.com/office/drawing/2014/main" id="{89A48684-44B0-47BC-9906-5FA9AB6B8975}"/>
            </a:ext>
          </a:extLst>
        </xdr:cNvPr>
        <xdr:cNvCxnSpPr/>
      </xdr:nvCxnSpPr>
      <xdr:spPr>
        <a:xfrm flipV="1">
          <a:off x="21323300" y="10504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xdr:rowOff>
    </xdr:from>
    <xdr:to>
      <xdr:col>107</xdr:col>
      <xdr:colOff>101600</xdr:colOff>
      <xdr:row>61</xdr:row>
      <xdr:rowOff>117475</xdr:rowOff>
    </xdr:to>
    <xdr:sp macro="" textlink="">
      <xdr:nvSpPr>
        <xdr:cNvPr id="708" name="楕円 707">
          <a:extLst>
            <a:ext uri="{FF2B5EF4-FFF2-40B4-BE49-F238E27FC236}">
              <a16:creationId xmlns:a16="http://schemas.microsoft.com/office/drawing/2014/main" id="{FF9ED56B-0758-4486-BC5D-4C83B4811414}"/>
            </a:ext>
          </a:extLst>
        </xdr:cNvPr>
        <xdr:cNvSpPr/>
      </xdr:nvSpPr>
      <xdr:spPr>
        <a:xfrm>
          <a:off x="20383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66675</xdr:rowOff>
    </xdr:to>
    <xdr:cxnSp macro="">
      <xdr:nvCxnSpPr>
        <xdr:cNvPr id="709" name="直線コネクタ 708">
          <a:extLst>
            <a:ext uri="{FF2B5EF4-FFF2-40B4-BE49-F238E27FC236}">
              <a16:creationId xmlns:a16="http://schemas.microsoft.com/office/drawing/2014/main" id="{934DEAD1-343D-4CDF-AD99-A245FEB98C24}"/>
            </a:ext>
          </a:extLst>
        </xdr:cNvPr>
        <xdr:cNvCxnSpPr/>
      </xdr:nvCxnSpPr>
      <xdr:spPr>
        <a:xfrm flipV="1">
          <a:off x="20434300" y="10515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5017</xdr:rowOff>
    </xdr:from>
    <xdr:to>
      <xdr:col>102</xdr:col>
      <xdr:colOff>165100</xdr:colOff>
      <xdr:row>61</xdr:row>
      <xdr:rowOff>106617</xdr:rowOff>
    </xdr:to>
    <xdr:sp macro="" textlink="">
      <xdr:nvSpPr>
        <xdr:cNvPr id="710" name="楕円 709">
          <a:extLst>
            <a:ext uri="{FF2B5EF4-FFF2-40B4-BE49-F238E27FC236}">
              <a16:creationId xmlns:a16="http://schemas.microsoft.com/office/drawing/2014/main" id="{B7765FD2-B437-4D13-94E3-C27DF7F04F8D}"/>
            </a:ext>
          </a:extLst>
        </xdr:cNvPr>
        <xdr:cNvSpPr/>
      </xdr:nvSpPr>
      <xdr:spPr>
        <a:xfrm>
          <a:off x="19494500" y="104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55817</xdr:rowOff>
    </xdr:from>
    <xdr:to>
      <xdr:col>107</xdr:col>
      <xdr:colOff>50800</xdr:colOff>
      <xdr:row>61</xdr:row>
      <xdr:rowOff>66675</xdr:rowOff>
    </xdr:to>
    <xdr:cxnSp macro="">
      <xdr:nvCxnSpPr>
        <xdr:cNvPr id="711" name="直線コネクタ 710">
          <a:extLst>
            <a:ext uri="{FF2B5EF4-FFF2-40B4-BE49-F238E27FC236}">
              <a16:creationId xmlns:a16="http://schemas.microsoft.com/office/drawing/2014/main" id="{F0EF170F-E23A-4BCB-8530-A9A3E34A09FD}"/>
            </a:ext>
          </a:extLst>
        </xdr:cNvPr>
        <xdr:cNvCxnSpPr/>
      </xdr:nvCxnSpPr>
      <xdr:spPr>
        <a:xfrm>
          <a:off x="19545300" y="105142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35496</xdr:rowOff>
    </xdr:from>
    <xdr:to>
      <xdr:col>98</xdr:col>
      <xdr:colOff>38100</xdr:colOff>
      <xdr:row>61</xdr:row>
      <xdr:rowOff>137096</xdr:rowOff>
    </xdr:to>
    <xdr:sp macro="" textlink="">
      <xdr:nvSpPr>
        <xdr:cNvPr id="712" name="楕円 711">
          <a:extLst>
            <a:ext uri="{FF2B5EF4-FFF2-40B4-BE49-F238E27FC236}">
              <a16:creationId xmlns:a16="http://schemas.microsoft.com/office/drawing/2014/main" id="{0BCC1472-531C-41C7-91CB-DC577C16C8B6}"/>
            </a:ext>
          </a:extLst>
        </xdr:cNvPr>
        <xdr:cNvSpPr/>
      </xdr:nvSpPr>
      <xdr:spPr>
        <a:xfrm>
          <a:off x="18605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55817</xdr:rowOff>
    </xdr:from>
    <xdr:to>
      <xdr:col>102</xdr:col>
      <xdr:colOff>114300</xdr:colOff>
      <xdr:row>61</xdr:row>
      <xdr:rowOff>86296</xdr:rowOff>
    </xdr:to>
    <xdr:cxnSp macro="">
      <xdr:nvCxnSpPr>
        <xdr:cNvPr id="713" name="直線コネクタ 712">
          <a:extLst>
            <a:ext uri="{FF2B5EF4-FFF2-40B4-BE49-F238E27FC236}">
              <a16:creationId xmlns:a16="http://schemas.microsoft.com/office/drawing/2014/main" id="{88858DFE-8CCB-4A92-8BB2-5CC724E0CA75}"/>
            </a:ext>
          </a:extLst>
        </xdr:cNvPr>
        <xdr:cNvCxnSpPr/>
      </xdr:nvCxnSpPr>
      <xdr:spPr>
        <a:xfrm flipV="1">
          <a:off x="18656300" y="10514267"/>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11ADDB23-627B-484F-B5B7-626B15A4E325}"/>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F59B227F-8640-45F1-AFC8-1701C0E48B17}"/>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17ADEE48-6157-440D-B5E3-9348DB4D988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8080DA5F-56C0-43F2-B4A3-D288D39248D2}"/>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718" name="n_1mainValue【学校施設】&#10;一人当たり面積">
          <a:extLst>
            <a:ext uri="{FF2B5EF4-FFF2-40B4-BE49-F238E27FC236}">
              <a16:creationId xmlns:a16="http://schemas.microsoft.com/office/drawing/2014/main" id="{76B15341-13D9-452F-9ABC-07564FE4ADC2}"/>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134002</xdr:rowOff>
    </xdr:from>
    <xdr:ext cx="469744" cy="259045"/>
    <xdr:sp macro="" textlink="">
      <xdr:nvSpPr>
        <xdr:cNvPr id="719" name="n_2mainValue【学校施設】&#10;一人当たり面積">
          <a:extLst>
            <a:ext uri="{FF2B5EF4-FFF2-40B4-BE49-F238E27FC236}">
              <a16:creationId xmlns:a16="http://schemas.microsoft.com/office/drawing/2014/main" id="{1CE666F5-10E7-4D21-B03C-A979E3E5D4A8}"/>
            </a:ext>
          </a:extLst>
        </xdr:cNvPr>
        <xdr:cNvSpPr txBox="1"/>
      </xdr:nvSpPr>
      <xdr:spPr>
        <a:xfrm>
          <a:off x="20199427"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123144</xdr:rowOff>
    </xdr:from>
    <xdr:ext cx="469744" cy="259045"/>
    <xdr:sp macro="" textlink="">
      <xdr:nvSpPr>
        <xdr:cNvPr id="720" name="n_3mainValue【学校施設】&#10;一人当たり面積">
          <a:extLst>
            <a:ext uri="{FF2B5EF4-FFF2-40B4-BE49-F238E27FC236}">
              <a16:creationId xmlns:a16="http://schemas.microsoft.com/office/drawing/2014/main" id="{8008249A-74A8-4E4A-BB7A-0EE6C60627EA}"/>
            </a:ext>
          </a:extLst>
        </xdr:cNvPr>
        <xdr:cNvSpPr txBox="1"/>
      </xdr:nvSpPr>
      <xdr:spPr>
        <a:xfrm>
          <a:off x="19310427" y="10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153623</xdr:rowOff>
    </xdr:from>
    <xdr:ext cx="469744" cy="259045"/>
    <xdr:sp macro="" textlink="">
      <xdr:nvSpPr>
        <xdr:cNvPr id="721" name="n_4mainValue【学校施設】&#10;一人当たり面積">
          <a:extLst>
            <a:ext uri="{FF2B5EF4-FFF2-40B4-BE49-F238E27FC236}">
              <a16:creationId xmlns:a16="http://schemas.microsoft.com/office/drawing/2014/main" id="{A7514E3E-300F-41C0-842A-D40DF58CB9F5}"/>
            </a:ext>
          </a:extLst>
        </xdr:cNvPr>
        <xdr:cNvSpPr txBox="1"/>
      </xdr:nvSpPr>
      <xdr:spPr>
        <a:xfrm>
          <a:off x="18421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8A9795D-5284-4262-AC38-25DCB7C7B0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A68F7FC-4450-4CE3-82FA-A6DDA15A74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DD0CF901-1A7D-4832-BAA6-B27F468DC6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ED232EAD-227C-4351-A626-722B58D3F7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E3EA0E8-0ADF-44D4-9885-4D3A209AE9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D4D3DA5-775C-4B24-A85E-2317A6410D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5E579EC-0F2F-439B-A738-419010DFBC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DEFC64AD-87CA-4579-9F61-E364290E24D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B31F6B9C-8F4E-4527-A006-4890A5654B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1C7591D4-AC8F-428B-B616-A0C232FDBA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43AA789D-0269-45DF-A5E8-17DFDC3663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5377F59E-EE20-40CE-8AE9-D308582464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AC25F861-4F8D-46A6-94CD-689647346A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1CA46F60-4F4B-4419-9FAF-13F0286B21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E0CBDA5E-A0AF-4151-9B8D-8C32FCC748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C1FF86E0-E576-4C09-B63C-BCAFE6E0814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2D5EBE59-4104-4535-9138-F15A0AD642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1BBDB01-EC6C-46A2-ABEF-BDC0C4D299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9A6D919A-1A20-4B3F-97C6-E175751495A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6880465-31AD-4496-BCED-C3345C6245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1DE1373-0843-4E28-9F12-5FF7C52739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80CE1586-0384-4981-A9A8-B40A602D29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78AC622-BFA8-4207-A54F-94203FDD50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C085AE9C-DD1B-4762-ACC4-41BC848081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5F5AEA40-9D72-4D0C-A2E6-832FB939D7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509C1D0-7C59-4867-ACA0-DF92D6B8D4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AC4AF50-D7E0-44D0-B516-86B4751BE0B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6F7088BA-49F5-4FC6-A33C-F648CDDDBED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A6377E1A-35AD-4D34-B669-D15F1DD3E7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42378024-2D54-4690-B2CE-F8D9CDB71E3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B641FC97-55A5-4EFB-923A-65B434459B5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6C0E5A99-A137-4D66-83DE-8A411FFF5E7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F2CE1927-DCAA-4915-95BF-ABFF1AD8C68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FBBBCBB9-253F-42DD-9DF2-A7DA45ED33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D9DD0D48-721F-440D-AA31-DAFAD08D679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94392F0-CCBB-4422-92ED-40B3FAA40AD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14E21EBF-1CD6-4ADC-8042-CF7DE1D22E9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3E24388-4F4F-4275-8218-35674E7708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3C4B8EAC-D669-4A32-8769-8055E85E3F9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36E24BFB-2B08-468C-A1AC-42531BE47F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91F6224-16AD-47AE-8431-182BC37A12C7}"/>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EBACD518-D049-4323-8A9B-AF5A8457C28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6DE34B43-1064-4371-9456-28D09B98877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69A15096-6C90-4E3F-88E3-9517C4673692}"/>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2A5C1FDD-36CF-424D-BAA6-03082F9530A1}"/>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7" name="【公民館】&#10;有形固定資産減価償却率平均値テキスト">
          <a:extLst>
            <a:ext uri="{FF2B5EF4-FFF2-40B4-BE49-F238E27FC236}">
              <a16:creationId xmlns:a16="http://schemas.microsoft.com/office/drawing/2014/main" id="{76556F91-4E9B-4515-95F3-43756BAC5079}"/>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5B9DF2C0-BF26-4E36-8C91-8BF648B37FF5}"/>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AAA09ACD-207F-4D8A-9048-64EBD68E44F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40C5C7C7-3AC5-4002-9B0B-B1A17DB5962B}"/>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DCF68335-E556-44DF-A0FD-8C7CD190FEA4}"/>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6761CB28-EEA2-4BC2-8A64-5646D020C044}"/>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FB6D214-0082-47B1-AA35-AE64000E9B5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9437925-64A0-44C4-B5DC-15CB5C6570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AC5D1BD-6D89-4D45-B9FB-EC0C2B26E7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4378D32-A4D2-4DAA-98D4-9A44087C27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57BD3B9-6F8D-465B-9730-8FBF2DFA79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78" name="楕円 777">
          <a:extLst>
            <a:ext uri="{FF2B5EF4-FFF2-40B4-BE49-F238E27FC236}">
              <a16:creationId xmlns:a16="http://schemas.microsoft.com/office/drawing/2014/main" id="{05465AF5-69D7-41EC-877A-0229DCF534C2}"/>
            </a:ext>
          </a:extLst>
        </xdr:cNvPr>
        <xdr:cNvSpPr/>
      </xdr:nvSpPr>
      <xdr:spPr>
        <a:xfrm>
          <a:off x="16268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19702</xdr:rowOff>
    </xdr:from>
    <xdr:ext cx="405111" cy="259045"/>
    <xdr:sp macro="" textlink="">
      <xdr:nvSpPr>
        <xdr:cNvPr id="779" name="【公民館】&#10;有形固定資産減価償却率該当値テキスト">
          <a:extLst>
            <a:ext uri="{FF2B5EF4-FFF2-40B4-BE49-F238E27FC236}">
              <a16:creationId xmlns:a16="http://schemas.microsoft.com/office/drawing/2014/main" id="{194A0776-A8D3-4BF9-B9AE-D5C0122D1D8E}"/>
            </a:ext>
          </a:extLst>
        </xdr:cNvPr>
        <xdr:cNvSpPr txBox="1"/>
      </xdr:nvSpPr>
      <xdr:spPr>
        <a:xfrm>
          <a:off x="16357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133986</xdr:rowOff>
    </xdr:from>
    <xdr:to>
      <xdr:col>81</xdr:col>
      <xdr:colOff>101600</xdr:colOff>
      <xdr:row>104</xdr:row>
      <xdr:rowOff>64136</xdr:rowOff>
    </xdr:to>
    <xdr:sp macro="" textlink="">
      <xdr:nvSpPr>
        <xdr:cNvPr id="780" name="楕円 779">
          <a:extLst>
            <a:ext uri="{FF2B5EF4-FFF2-40B4-BE49-F238E27FC236}">
              <a16:creationId xmlns:a16="http://schemas.microsoft.com/office/drawing/2014/main" id="{64E34D01-1D4D-4741-AD1E-772C128C7D18}"/>
            </a:ext>
          </a:extLst>
        </xdr:cNvPr>
        <xdr:cNvSpPr/>
      </xdr:nvSpPr>
      <xdr:spPr>
        <a:xfrm>
          <a:off x="15430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104</xdr:row>
      <xdr:rowOff>47625</xdr:rowOff>
    </xdr:to>
    <xdr:cxnSp macro="">
      <xdr:nvCxnSpPr>
        <xdr:cNvPr id="781" name="直線コネクタ 780">
          <a:extLst>
            <a:ext uri="{FF2B5EF4-FFF2-40B4-BE49-F238E27FC236}">
              <a16:creationId xmlns:a16="http://schemas.microsoft.com/office/drawing/2014/main" id="{82B052EE-E002-4BAB-93C4-293E88D0DA56}"/>
            </a:ext>
          </a:extLst>
        </xdr:cNvPr>
        <xdr:cNvCxnSpPr/>
      </xdr:nvCxnSpPr>
      <xdr:spPr>
        <a:xfrm>
          <a:off x="15481300" y="17844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782" name="楕円 781">
          <a:extLst>
            <a:ext uri="{FF2B5EF4-FFF2-40B4-BE49-F238E27FC236}">
              <a16:creationId xmlns:a16="http://schemas.microsoft.com/office/drawing/2014/main" id="{625D90A9-C8CE-46ED-8FDC-7AC90BC2A23A}"/>
            </a:ext>
          </a:extLst>
        </xdr:cNvPr>
        <xdr:cNvSpPr/>
      </xdr:nvSpPr>
      <xdr:spPr>
        <a:xfrm>
          <a:off x="1454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148589</xdr:rowOff>
    </xdr:from>
    <xdr:to>
      <xdr:col>81</xdr:col>
      <xdr:colOff>50800</xdr:colOff>
      <xdr:row>104</xdr:row>
      <xdr:rowOff>13336</xdr:rowOff>
    </xdr:to>
    <xdr:cxnSp macro="">
      <xdr:nvCxnSpPr>
        <xdr:cNvPr id="783" name="直線コネクタ 782">
          <a:extLst>
            <a:ext uri="{FF2B5EF4-FFF2-40B4-BE49-F238E27FC236}">
              <a16:creationId xmlns:a16="http://schemas.microsoft.com/office/drawing/2014/main" id="{CAEB8E4C-D862-4B50-B21A-B5FDBE848DC6}"/>
            </a:ext>
          </a:extLst>
        </xdr:cNvPr>
        <xdr:cNvCxnSpPr/>
      </xdr:nvCxnSpPr>
      <xdr:spPr>
        <a:xfrm>
          <a:off x="14592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784" name="楕円 783">
          <a:extLst>
            <a:ext uri="{FF2B5EF4-FFF2-40B4-BE49-F238E27FC236}">
              <a16:creationId xmlns:a16="http://schemas.microsoft.com/office/drawing/2014/main" id="{60FC893A-49EF-409F-960D-F450238C4715}"/>
            </a:ext>
          </a:extLst>
        </xdr:cNvPr>
        <xdr:cNvSpPr/>
      </xdr:nvSpPr>
      <xdr:spPr>
        <a:xfrm>
          <a:off x="1365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114300</xdr:rowOff>
    </xdr:from>
    <xdr:to>
      <xdr:col>76</xdr:col>
      <xdr:colOff>114300</xdr:colOff>
      <xdr:row>103</xdr:row>
      <xdr:rowOff>148589</xdr:rowOff>
    </xdr:to>
    <xdr:cxnSp macro="">
      <xdr:nvCxnSpPr>
        <xdr:cNvPr id="785" name="直線コネクタ 784">
          <a:extLst>
            <a:ext uri="{FF2B5EF4-FFF2-40B4-BE49-F238E27FC236}">
              <a16:creationId xmlns:a16="http://schemas.microsoft.com/office/drawing/2014/main" id="{9ADCEA2A-4AE3-457D-8999-1135A3BDE991}"/>
            </a:ext>
          </a:extLst>
        </xdr:cNvPr>
        <xdr:cNvCxnSpPr/>
      </xdr:nvCxnSpPr>
      <xdr:spPr>
        <a:xfrm>
          <a:off x="13703300" y="17773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25400</xdr:rowOff>
    </xdr:from>
    <xdr:to>
      <xdr:col>67</xdr:col>
      <xdr:colOff>101600</xdr:colOff>
      <xdr:row>103</xdr:row>
      <xdr:rowOff>127000</xdr:rowOff>
    </xdr:to>
    <xdr:sp macro="" textlink="">
      <xdr:nvSpPr>
        <xdr:cNvPr id="786" name="楕円 785">
          <a:extLst>
            <a:ext uri="{FF2B5EF4-FFF2-40B4-BE49-F238E27FC236}">
              <a16:creationId xmlns:a16="http://schemas.microsoft.com/office/drawing/2014/main" id="{02F7670E-ED2E-4939-9061-B09F70858A62}"/>
            </a:ext>
          </a:extLst>
        </xdr:cNvPr>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103</xdr:row>
      <xdr:rowOff>114300</xdr:rowOff>
    </xdr:to>
    <xdr:cxnSp macro="">
      <xdr:nvCxnSpPr>
        <xdr:cNvPr id="787" name="直線コネクタ 786">
          <a:extLst>
            <a:ext uri="{FF2B5EF4-FFF2-40B4-BE49-F238E27FC236}">
              <a16:creationId xmlns:a16="http://schemas.microsoft.com/office/drawing/2014/main" id="{0112DAD7-68AA-4B3C-8C9E-0F0E97C72828}"/>
            </a:ext>
          </a:extLst>
        </xdr:cNvPr>
        <xdr:cNvCxnSpPr/>
      </xdr:nvCxnSpPr>
      <xdr:spPr>
        <a:xfrm>
          <a:off x="12814300" y="17735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88" name="n_1aveValue【公民館】&#10;有形固定資産減価償却率">
          <a:extLst>
            <a:ext uri="{FF2B5EF4-FFF2-40B4-BE49-F238E27FC236}">
              <a16:creationId xmlns:a16="http://schemas.microsoft.com/office/drawing/2014/main" id="{FABDED06-9259-4731-9A09-0F7C535A5779}"/>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9" name="n_2aveValue【公民館】&#10;有形固定資産減価償却率">
          <a:extLst>
            <a:ext uri="{FF2B5EF4-FFF2-40B4-BE49-F238E27FC236}">
              <a16:creationId xmlns:a16="http://schemas.microsoft.com/office/drawing/2014/main" id="{3D04EE86-F4A8-4CD8-B51A-7B0A0A78AC81}"/>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0" name="n_3aveValue【公民館】&#10;有形固定資産減価償却率">
          <a:extLst>
            <a:ext uri="{FF2B5EF4-FFF2-40B4-BE49-F238E27FC236}">
              <a16:creationId xmlns:a16="http://schemas.microsoft.com/office/drawing/2014/main" id="{D944565F-47CD-4347-862C-D90A7026BCDA}"/>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3F59B0EE-B3FD-4AD1-8B8E-146BD433B46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80663</xdr:rowOff>
    </xdr:from>
    <xdr:ext cx="405111" cy="259045"/>
    <xdr:sp macro="" textlink="">
      <xdr:nvSpPr>
        <xdr:cNvPr id="792" name="n_1mainValue【公民館】&#10;有形固定資産減価償却率">
          <a:extLst>
            <a:ext uri="{FF2B5EF4-FFF2-40B4-BE49-F238E27FC236}">
              <a16:creationId xmlns:a16="http://schemas.microsoft.com/office/drawing/2014/main" id="{F908E706-92B5-4B71-B43A-78F01DF7327C}"/>
            </a:ext>
          </a:extLst>
        </xdr:cNvPr>
        <xdr:cNvSpPr txBox="1"/>
      </xdr:nvSpPr>
      <xdr:spPr>
        <a:xfrm>
          <a:off x="15266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793" name="n_2mainValue【公民館】&#10;有形固定資産減価償却率">
          <a:extLst>
            <a:ext uri="{FF2B5EF4-FFF2-40B4-BE49-F238E27FC236}">
              <a16:creationId xmlns:a16="http://schemas.microsoft.com/office/drawing/2014/main" id="{D2486669-FF46-4B28-8A38-C90A7DC0C7C5}"/>
            </a:ext>
          </a:extLst>
        </xdr:cNvPr>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10177</xdr:rowOff>
    </xdr:from>
    <xdr:ext cx="405111" cy="259045"/>
    <xdr:sp macro="" textlink="">
      <xdr:nvSpPr>
        <xdr:cNvPr id="794" name="n_3mainValue【公民館】&#10;有形固定資産減価償却率">
          <a:extLst>
            <a:ext uri="{FF2B5EF4-FFF2-40B4-BE49-F238E27FC236}">
              <a16:creationId xmlns:a16="http://schemas.microsoft.com/office/drawing/2014/main" id="{9F8586A4-E1B9-4F47-ABB7-EDCD56F01960}"/>
            </a:ext>
          </a:extLst>
        </xdr:cNvPr>
        <xdr:cNvSpPr txBox="1"/>
      </xdr:nvSpPr>
      <xdr:spPr>
        <a:xfrm>
          <a:off x="13500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795" name="n_4mainValue【公民館】&#10;有形固定資産減価償却率">
          <a:extLst>
            <a:ext uri="{FF2B5EF4-FFF2-40B4-BE49-F238E27FC236}">
              <a16:creationId xmlns:a16="http://schemas.microsoft.com/office/drawing/2014/main" id="{683B8D9B-8A08-426F-A374-006ACA9E54BC}"/>
            </a:ext>
          </a:extLst>
        </xdr:cNvPr>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A22409B-B7E7-4BE8-9403-48F3BA1B95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28BCEFF7-2767-4EB6-8F94-F632CFF38A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201A6725-422A-4704-9A43-9ABC7C5495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3868FA5F-B2F7-442A-B121-421153F3DA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1DE06004-F5D9-4DEC-A53F-F8F96D8ADB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90A4D80-809A-4CA2-B16E-64CD46F5F4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2E7F3451-50C8-421B-A699-FD8B3E2755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91602BA-A198-4CD1-BDB5-F4B1883C0D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23F63804-76BC-459F-943A-BF956E707E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E277400F-E608-4DBC-A3D8-B8929D0D1B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97E0EBC4-39E9-4BFF-9D32-3CDEBEEA548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BC785F6D-AE32-49C5-BA48-7D540C2F93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CA053CD9-5F7C-4157-A16F-72A24C5129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C8970262-7500-4C67-BC33-7CA2F8C33D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1C3A3A6B-6777-46C9-A5AD-28AB10EA2D3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F231F1D6-0A4F-4634-8C62-8C9244D21AD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AE93A931-0699-4773-89B5-136B14BC1E0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4D9F36F3-EB98-464D-87FC-5DD8A0B196D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19E4E523-FDC2-41EA-9910-B3785EE8B78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1A95DCAD-8168-4C8F-85CB-4BF26024E2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2E7262E1-B55A-45B9-9AAE-E56031C5D7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CD5062F5-D1E8-4663-A4A3-8B453195CC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23BCCE1-A47A-48EA-9C20-C01AC27F65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CFD4A2BF-AA52-43B4-9CE8-A11CD57217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9750C0C9-C9FE-4B0C-958E-26BB6824FA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88E8AE84-19FB-4B83-8EC6-62911335181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0CF72867-A1EE-491C-BB24-A2AFFD99577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8312C91B-B935-4797-8D60-06B4E6331C48}"/>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1577939B-74E1-47F1-BCA2-68C08F76DD46}"/>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641A5125-830B-400F-AE6C-F2B5B07DB8E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4AFF968E-189A-4B32-991C-84F0821EED7D}"/>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2F9B302E-D14C-4CD1-933A-2BDDAA9DEEA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2661E30E-5DD2-4EBF-AA5F-1F8D3F51B10F}"/>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979AE9C6-5FB6-432A-A842-462CD9EB9754}"/>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44DEB1D9-AFB2-4E04-BA22-929031F853B9}"/>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1FB556D1-3356-46E7-9B55-524DD2FE4D9F}"/>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13BFDC-998F-4243-BC11-BB84D6A7B8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BF5EB97-7DAE-486C-9081-14DDC49F89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073F643-78EA-4FCB-8F90-68A4A0BC75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781AC8D-0A7D-4188-B6AF-97DF0F74AE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343224E-C74B-49B7-AD0E-D42DDBC748D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837" name="楕円 836">
          <a:extLst>
            <a:ext uri="{FF2B5EF4-FFF2-40B4-BE49-F238E27FC236}">
              <a16:creationId xmlns:a16="http://schemas.microsoft.com/office/drawing/2014/main" id="{7060B39A-3487-4A98-ACF8-5DC85ACE687B}"/>
            </a:ext>
          </a:extLst>
        </xdr:cNvPr>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2557</xdr:rowOff>
    </xdr:from>
    <xdr:ext cx="469744" cy="259045"/>
    <xdr:sp macro="" textlink="">
      <xdr:nvSpPr>
        <xdr:cNvPr id="838" name="【公民館】&#10;一人当たり面積該当値テキスト">
          <a:extLst>
            <a:ext uri="{FF2B5EF4-FFF2-40B4-BE49-F238E27FC236}">
              <a16:creationId xmlns:a16="http://schemas.microsoft.com/office/drawing/2014/main" id="{F1E9F365-EFF1-4FBB-9557-A1564BC9CF34}"/>
            </a:ext>
          </a:extLst>
        </xdr:cNvPr>
        <xdr:cNvSpPr txBox="1"/>
      </xdr:nvSpPr>
      <xdr:spPr>
        <a:xfrm>
          <a:off x="22199600" y="181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157662</xdr:rowOff>
    </xdr:from>
    <xdr:to>
      <xdr:col>112</xdr:col>
      <xdr:colOff>38100</xdr:colOff>
      <xdr:row>107</xdr:row>
      <xdr:rowOff>87812</xdr:rowOff>
    </xdr:to>
    <xdr:sp macro="" textlink="">
      <xdr:nvSpPr>
        <xdr:cNvPr id="839" name="楕円 838">
          <a:extLst>
            <a:ext uri="{FF2B5EF4-FFF2-40B4-BE49-F238E27FC236}">
              <a16:creationId xmlns:a16="http://schemas.microsoft.com/office/drawing/2014/main" id="{3F3162BE-B6A5-43A6-9EA3-CF05178B07AF}"/>
            </a:ext>
          </a:extLst>
        </xdr:cNvPr>
        <xdr:cNvSpPr/>
      </xdr:nvSpPr>
      <xdr:spPr>
        <a:xfrm>
          <a:off x="2127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37012</xdr:rowOff>
    </xdr:to>
    <xdr:cxnSp macro="">
      <xdr:nvCxnSpPr>
        <xdr:cNvPr id="840" name="直線コネクタ 839">
          <a:extLst>
            <a:ext uri="{FF2B5EF4-FFF2-40B4-BE49-F238E27FC236}">
              <a16:creationId xmlns:a16="http://schemas.microsoft.com/office/drawing/2014/main" id="{2D4FD98C-9501-442D-9938-74129F5F6046}"/>
            </a:ext>
          </a:extLst>
        </xdr:cNvPr>
        <xdr:cNvCxnSpPr/>
      </xdr:nvCxnSpPr>
      <xdr:spPr>
        <a:xfrm flipV="1">
          <a:off x="21323300" y="183756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841" name="楕円 840">
          <a:extLst>
            <a:ext uri="{FF2B5EF4-FFF2-40B4-BE49-F238E27FC236}">
              <a16:creationId xmlns:a16="http://schemas.microsoft.com/office/drawing/2014/main" id="{11373199-F48F-410C-A405-0CB2AF3418B0}"/>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37012</xdr:rowOff>
    </xdr:from>
    <xdr:to>
      <xdr:col>111</xdr:col>
      <xdr:colOff>177800</xdr:colOff>
      <xdr:row>107</xdr:row>
      <xdr:rowOff>45176</xdr:rowOff>
    </xdr:to>
    <xdr:cxnSp macro="">
      <xdr:nvCxnSpPr>
        <xdr:cNvPr id="842" name="直線コネクタ 841">
          <a:extLst>
            <a:ext uri="{FF2B5EF4-FFF2-40B4-BE49-F238E27FC236}">
              <a16:creationId xmlns:a16="http://schemas.microsoft.com/office/drawing/2014/main" id="{0F59B2BF-2558-4F5A-A7CE-D8D5C058C062}"/>
            </a:ext>
          </a:extLst>
        </xdr:cNvPr>
        <xdr:cNvCxnSpPr/>
      </xdr:nvCxnSpPr>
      <xdr:spPr>
        <a:xfrm flipV="1">
          <a:off x="20434300" y="1838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43" name="楕円 842">
          <a:extLst>
            <a:ext uri="{FF2B5EF4-FFF2-40B4-BE49-F238E27FC236}">
              <a16:creationId xmlns:a16="http://schemas.microsoft.com/office/drawing/2014/main" id="{777EE874-F6EA-49B5-BE45-A38DB1E66F0B}"/>
            </a:ext>
          </a:extLst>
        </xdr:cNvPr>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51707</xdr:rowOff>
    </xdr:to>
    <xdr:cxnSp macro="">
      <xdr:nvCxnSpPr>
        <xdr:cNvPr id="844" name="直線コネクタ 843">
          <a:extLst>
            <a:ext uri="{FF2B5EF4-FFF2-40B4-BE49-F238E27FC236}">
              <a16:creationId xmlns:a16="http://schemas.microsoft.com/office/drawing/2014/main" id="{D23BABB9-DF62-48AD-9225-354450A3BF80}"/>
            </a:ext>
          </a:extLst>
        </xdr:cNvPr>
        <xdr:cNvCxnSpPr/>
      </xdr:nvCxnSpPr>
      <xdr:spPr>
        <a:xfrm flipV="1">
          <a:off x="19545300" y="1839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845" name="楕円 844">
          <a:extLst>
            <a:ext uri="{FF2B5EF4-FFF2-40B4-BE49-F238E27FC236}">
              <a16:creationId xmlns:a16="http://schemas.microsoft.com/office/drawing/2014/main" id="{AB18F019-5F68-482C-8BD8-AACDE0FA6A6C}"/>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51707</xdr:rowOff>
    </xdr:from>
    <xdr:to>
      <xdr:col>102</xdr:col>
      <xdr:colOff>114300</xdr:colOff>
      <xdr:row>107</xdr:row>
      <xdr:rowOff>58238</xdr:rowOff>
    </xdr:to>
    <xdr:cxnSp macro="">
      <xdr:nvCxnSpPr>
        <xdr:cNvPr id="846" name="直線コネクタ 845">
          <a:extLst>
            <a:ext uri="{FF2B5EF4-FFF2-40B4-BE49-F238E27FC236}">
              <a16:creationId xmlns:a16="http://schemas.microsoft.com/office/drawing/2014/main" id="{E7DDB0A1-C0A3-4F5D-901D-D2032DEF8402}"/>
            </a:ext>
          </a:extLst>
        </xdr:cNvPr>
        <xdr:cNvCxnSpPr/>
      </xdr:nvCxnSpPr>
      <xdr:spPr>
        <a:xfrm flipV="1">
          <a:off x="18656300" y="1839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40CBBBDB-7B1A-410D-B2EC-67D573BE9051}"/>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0F118137-562F-4BA4-95A0-49BE689B514D}"/>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5D40A80F-1C70-4E7A-AD06-29DF6F6BE0DB}"/>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A8A279E3-AFB9-4F88-999C-4BFF6195C956}"/>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104339</xdr:rowOff>
    </xdr:from>
    <xdr:ext cx="469744" cy="259045"/>
    <xdr:sp macro="" textlink="">
      <xdr:nvSpPr>
        <xdr:cNvPr id="851" name="n_1mainValue【公民館】&#10;一人当たり面積">
          <a:extLst>
            <a:ext uri="{FF2B5EF4-FFF2-40B4-BE49-F238E27FC236}">
              <a16:creationId xmlns:a16="http://schemas.microsoft.com/office/drawing/2014/main" id="{A034AD20-1163-4CA0-B9B1-B85A9B8305C7}"/>
            </a:ext>
          </a:extLst>
        </xdr:cNvPr>
        <xdr:cNvSpPr txBox="1"/>
      </xdr:nvSpPr>
      <xdr:spPr>
        <a:xfrm>
          <a:off x="21075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852" name="n_2mainValue【公民館】&#10;一人当たり面積">
          <a:extLst>
            <a:ext uri="{FF2B5EF4-FFF2-40B4-BE49-F238E27FC236}">
              <a16:creationId xmlns:a16="http://schemas.microsoft.com/office/drawing/2014/main" id="{C2BF7665-17D6-4C6F-AD1E-F6523F46CE35}"/>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53" name="n_3mainValue【公民館】&#10;一人当たり面積">
          <a:extLst>
            <a:ext uri="{FF2B5EF4-FFF2-40B4-BE49-F238E27FC236}">
              <a16:creationId xmlns:a16="http://schemas.microsoft.com/office/drawing/2014/main" id="{43899F81-F64A-4B25-ABAC-5162127C8796}"/>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854" name="n_4mainValue【公民館】&#10;一人当たり面積">
          <a:extLst>
            <a:ext uri="{FF2B5EF4-FFF2-40B4-BE49-F238E27FC236}">
              <a16:creationId xmlns:a16="http://schemas.microsoft.com/office/drawing/2014/main" id="{B9F4AB47-91AE-4CD4-B046-DAF9D9CB6A90}"/>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C9E4338-3898-4682-9B7B-6195B8311F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88F00F77-FCEA-4C2C-9727-3405246008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809CA89F-C910-47F0-8540-79DD304864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橋りょう・トンネル、公営住宅、認定こども園・幼稚園・保育所、学校施設である。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ポイントの増となっている。これは令和５年度より建て替えを行った須川団地の減価償却費の計上が開始されたことが主な要因である。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年度から認定こども園としてひとつの施設に集約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令和元年度以前と比較すると減少している。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。統廃合により令和元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年度以前と比較すると減少している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おり、度々改修事業を行っている状況にあることから、学校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配置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に引き続き努める。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D76C1F-C99D-4BE7-9D7C-CF96CC5389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56B518-0669-4AAE-8AE7-E049BB378A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9A981C-8C16-4D24-B4BF-DB645508BE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653637-6573-4FE5-AADF-C4D69D7723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EDFFD7-59A4-481D-9AC8-FD887E46DE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3BA6B3-57D4-44D8-AD57-E1A13F522A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81BA57-49B2-4FFC-8A39-D634BEC5B1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4E5F94-7C54-4178-B63F-B095279149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6CB077-8F39-4ED7-ABFA-6CF599C247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9C0475-E877-413E-B5CB-524FFABE12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64CEE7-5E1D-4255-B549-AB6EDDD73B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FB4287-57AA-46AA-A687-C9D72EAAA4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C720EB-9D47-46E5-81F5-CAE126CB8B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3B3830-361B-473B-BBF8-49D6D8156C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4466A4-55D1-4BD9-9228-2180C897B9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81792F-24CB-462D-B181-B6FFA7B3E7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88F7C7-CD9F-4F38-965D-651C175BCA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CBF256-62B9-481B-87B3-7F857FBDD6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5F0D67-76CD-4A38-A551-292945BB41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0C3169-252F-4095-B592-922995331B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2E5B79-225F-42BF-9314-E44999799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BC72FB-D315-4441-9A23-7A97AD7454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F9C9D8-76FB-4450-B1AB-99F630E176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004629-DC38-4603-AF8D-6A245CC6CF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1D2B99-2BA1-4EDE-B0C4-114975FA71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B84891-0D06-4B2B-B18F-D617123783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A08072-1A06-495C-A37C-A9C0AF73BD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8B52F1-70FF-4931-A48F-3437206FB4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099048-42D1-4742-8079-E0ACB08A41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3BAD60-3EAE-466A-AC8F-3AEFB75A2B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A18F7F-6E1F-41BE-B1C8-4C02AB06F1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EB202F-F50D-4C3B-AC98-C6C2624E30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3F347A-FBF1-49AD-B5A7-E2F06A4C8C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F56A09-CCEF-49E4-8E54-67C40669C9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59B462-0278-4A79-92A5-EFE764E1BD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AF6108-8B2C-404E-B686-D8B7FBE046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31AA45-5D8F-48F5-9DAA-7CA3958AD7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63E1CA-41CF-48ED-8E7E-AFBF64947A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9C6A82-7164-474D-B30F-6DDA70613A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D6AC54-A550-45D5-BC79-770C247D42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84C87E-C272-4DAA-9F97-7A9F56F76A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19BEA3-7391-4722-9C8F-3DA7C17B03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11CB32-0590-49DD-B576-476BEA12F55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431391D-7138-4433-A490-FDDCB105CF2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902936-739E-4F84-9472-3678E03DC4E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9B39CDC-BA12-4281-B3C9-7BCDDCF5A2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91215B-76E1-48FB-A3B4-DD1C3AFAE42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977436B-E62A-4B0F-BB1D-EB17A291AE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AF28D5D-F650-451E-9E1A-D32D9E04644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86B353-5E5A-4700-8F2A-2245B92FFF4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1FAEE6E-FBD5-4B9D-8F5F-2D7B1B60F1F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0FE945-C27E-4B9C-AB71-5801510787A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0604E4A-DA75-4492-BFC8-2A5C7528C3A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BA7BDF9-B994-457B-B514-072B0BC4BE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42F54C3-663B-4779-BE00-3668B5836F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5F7C149-577D-40BB-8A25-55DDA8B0AE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39A7202-7D25-4FD4-9435-A3543BB3CDFB}"/>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91771B4-2665-4B66-98C7-D685EDBBB68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5EE0E2D-5C3C-4CBF-8D4F-AEA7BDDF42B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314A0BC-0DB6-4E90-BE05-91DC29D17AB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CA82ABE-106E-4B48-9638-A5D211F233A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B2C864D-2998-4CDF-8FBF-B000B5C0A74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795300F-83C9-4857-B8FF-3E55E49FF931}"/>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2C4D954-51D8-4902-B24C-44670AA120F3}"/>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7783C8AB-E993-4944-B871-3C057F5C9EC2}"/>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8BBB10B1-AEC6-4B98-B845-C4FD4ED78041}"/>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4AB64B53-D57C-4119-8658-FD6F5DCE47B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65B7CA-7654-4F9F-8A97-1041A305BF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A833AD-CA5F-48BB-B3A4-7C2C52EA00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4B2D09-B238-43BD-A4E3-70C1C1928F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D8B9F2-2285-479D-931E-D85C666035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42D050F-3A75-4168-86C1-93A5F362E4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74" name="楕円 73">
          <a:extLst>
            <a:ext uri="{FF2B5EF4-FFF2-40B4-BE49-F238E27FC236}">
              <a16:creationId xmlns:a16="http://schemas.microsoft.com/office/drawing/2014/main" id="{CB49093B-A975-4C5F-96F4-6B2AF851D9E9}"/>
            </a:ext>
          </a:extLst>
        </xdr:cNvPr>
        <xdr:cNvSpPr/>
      </xdr:nvSpPr>
      <xdr:spPr>
        <a:xfrm>
          <a:off x="45847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5823</xdr:rowOff>
    </xdr:from>
    <xdr:ext cx="405111" cy="259045"/>
    <xdr:sp macro="" textlink="">
      <xdr:nvSpPr>
        <xdr:cNvPr id="75" name="【図書館】&#10;有形固定資産減価償却率該当値テキスト">
          <a:extLst>
            <a:ext uri="{FF2B5EF4-FFF2-40B4-BE49-F238E27FC236}">
              <a16:creationId xmlns:a16="http://schemas.microsoft.com/office/drawing/2014/main" id="{FAE4EE4E-D39B-4B1D-B077-32A7F1E3A597}"/>
            </a:ext>
          </a:extLst>
        </xdr:cNvPr>
        <xdr:cNvSpPr txBox="1"/>
      </xdr:nvSpPr>
      <xdr:spPr>
        <a:xfrm>
          <a:off x="4673600" y="617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121739</xdr:rowOff>
    </xdr:from>
    <xdr:to>
      <xdr:col>20</xdr:col>
      <xdr:colOff>38100</xdr:colOff>
      <xdr:row>37</xdr:row>
      <xdr:rowOff>51889</xdr:rowOff>
    </xdr:to>
    <xdr:sp macro="" textlink="">
      <xdr:nvSpPr>
        <xdr:cNvPr id="76" name="楕円 75">
          <a:extLst>
            <a:ext uri="{FF2B5EF4-FFF2-40B4-BE49-F238E27FC236}">
              <a16:creationId xmlns:a16="http://schemas.microsoft.com/office/drawing/2014/main" id="{4BF73329-33C0-44A6-9AF4-3E555F6136D3}"/>
            </a:ext>
          </a:extLst>
        </xdr:cNvPr>
        <xdr:cNvSpPr/>
      </xdr:nvSpPr>
      <xdr:spPr>
        <a:xfrm>
          <a:off x="3746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1089</xdr:rowOff>
    </xdr:from>
    <xdr:to>
      <xdr:col>24</xdr:col>
      <xdr:colOff>63500</xdr:colOff>
      <xdr:row>37</xdr:row>
      <xdr:rowOff>33746</xdr:rowOff>
    </xdr:to>
    <xdr:cxnSp macro="">
      <xdr:nvCxnSpPr>
        <xdr:cNvPr id="77" name="直線コネクタ 76">
          <a:extLst>
            <a:ext uri="{FF2B5EF4-FFF2-40B4-BE49-F238E27FC236}">
              <a16:creationId xmlns:a16="http://schemas.microsoft.com/office/drawing/2014/main" id="{DA749BB3-1999-4BB5-94DE-29DF87758066}"/>
            </a:ext>
          </a:extLst>
        </xdr:cNvPr>
        <xdr:cNvCxnSpPr/>
      </xdr:nvCxnSpPr>
      <xdr:spPr>
        <a:xfrm>
          <a:off x="3797300" y="634473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87449</xdr:rowOff>
    </xdr:from>
    <xdr:to>
      <xdr:col>15</xdr:col>
      <xdr:colOff>101600</xdr:colOff>
      <xdr:row>37</xdr:row>
      <xdr:rowOff>17599</xdr:rowOff>
    </xdr:to>
    <xdr:sp macro="" textlink="">
      <xdr:nvSpPr>
        <xdr:cNvPr id="78" name="楕円 77">
          <a:extLst>
            <a:ext uri="{FF2B5EF4-FFF2-40B4-BE49-F238E27FC236}">
              <a16:creationId xmlns:a16="http://schemas.microsoft.com/office/drawing/2014/main" id="{F8869536-955F-4FB3-B6CB-E2AB848FCE94}"/>
            </a:ext>
          </a:extLst>
        </xdr:cNvPr>
        <xdr:cNvSpPr/>
      </xdr:nvSpPr>
      <xdr:spPr>
        <a:xfrm>
          <a:off x="2857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138249</xdr:rowOff>
    </xdr:from>
    <xdr:to>
      <xdr:col>19</xdr:col>
      <xdr:colOff>177800</xdr:colOff>
      <xdr:row>37</xdr:row>
      <xdr:rowOff>1089</xdr:rowOff>
    </xdr:to>
    <xdr:cxnSp macro="">
      <xdr:nvCxnSpPr>
        <xdr:cNvPr id="79" name="直線コネクタ 78">
          <a:extLst>
            <a:ext uri="{FF2B5EF4-FFF2-40B4-BE49-F238E27FC236}">
              <a16:creationId xmlns:a16="http://schemas.microsoft.com/office/drawing/2014/main" id="{10986392-E468-40C8-BCA2-0DB061C2344F}"/>
            </a:ext>
          </a:extLst>
        </xdr:cNvPr>
        <xdr:cNvCxnSpPr/>
      </xdr:nvCxnSpPr>
      <xdr:spPr>
        <a:xfrm>
          <a:off x="2908300" y="63104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54792</xdr:rowOff>
    </xdr:from>
    <xdr:to>
      <xdr:col>10</xdr:col>
      <xdr:colOff>165100</xdr:colOff>
      <xdr:row>36</xdr:row>
      <xdr:rowOff>156392</xdr:rowOff>
    </xdr:to>
    <xdr:sp macro="" textlink="">
      <xdr:nvSpPr>
        <xdr:cNvPr id="80" name="楕円 79">
          <a:extLst>
            <a:ext uri="{FF2B5EF4-FFF2-40B4-BE49-F238E27FC236}">
              <a16:creationId xmlns:a16="http://schemas.microsoft.com/office/drawing/2014/main" id="{B67B8AC2-DB21-437F-BF34-58850306D553}"/>
            </a:ext>
          </a:extLst>
        </xdr:cNvPr>
        <xdr:cNvSpPr/>
      </xdr:nvSpPr>
      <xdr:spPr>
        <a:xfrm>
          <a:off x="1968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105592</xdr:rowOff>
    </xdr:from>
    <xdr:to>
      <xdr:col>15</xdr:col>
      <xdr:colOff>50800</xdr:colOff>
      <xdr:row>36</xdr:row>
      <xdr:rowOff>138249</xdr:rowOff>
    </xdr:to>
    <xdr:cxnSp macro="">
      <xdr:nvCxnSpPr>
        <xdr:cNvPr id="81" name="直線コネクタ 80">
          <a:extLst>
            <a:ext uri="{FF2B5EF4-FFF2-40B4-BE49-F238E27FC236}">
              <a16:creationId xmlns:a16="http://schemas.microsoft.com/office/drawing/2014/main" id="{594134CF-A443-4980-8C0A-BBF0069AB973}"/>
            </a:ext>
          </a:extLst>
        </xdr:cNvPr>
        <xdr:cNvCxnSpPr/>
      </xdr:nvCxnSpPr>
      <xdr:spPr>
        <a:xfrm>
          <a:off x="2019300" y="62777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23767</xdr:rowOff>
    </xdr:from>
    <xdr:to>
      <xdr:col>6</xdr:col>
      <xdr:colOff>38100</xdr:colOff>
      <xdr:row>36</xdr:row>
      <xdr:rowOff>125367</xdr:rowOff>
    </xdr:to>
    <xdr:sp macro="" textlink="">
      <xdr:nvSpPr>
        <xdr:cNvPr id="82" name="楕円 81">
          <a:extLst>
            <a:ext uri="{FF2B5EF4-FFF2-40B4-BE49-F238E27FC236}">
              <a16:creationId xmlns:a16="http://schemas.microsoft.com/office/drawing/2014/main" id="{C88A1A0B-D3E0-4F11-BAA8-7153F6ADDD59}"/>
            </a:ext>
          </a:extLst>
        </xdr:cNvPr>
        <xdr:cNvSpPr/>
      </xdr:nvSpPr>
      <xdr:spPr>
        <a:xfrm>
          <a:off x="1079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74567</xdr:rowOff>
    </xdr:from>
    <xdr:to>
      <xdr:col>10</xdr:col>
      <xdr:colOff>114300</xdr:colOff>
      <xdr:row>36</xdr:row>
      <xdr:rowOff>105592</xdr:rowOff>
    </xdr:to>
    <xdr:cxnSp macro="">
      <xdr:nvCxnSpPr>
        <xdr:cNvPr id="83" name="直線コネクタ 82">
          <a:extLst>
            <a:ext uri="{FF2B5EF4-FFF2-40B4-BE49-F238E27FC236}">
              <a16:creationId xmlns:a16="http://schemas.microsoft.com/office/drawing/2014/main" id="{D87A57DB-05D0-431C-93CA-7C74372F74BB}"/>
            </a:ext>
          </a:extLst>
        </xdr:cNvPr>
        <xdr:cNvCxnSpPr/>
      </xdr:nvCxnSpPr>
      <xdr:spPr>
        <a:xfrm>
          <a:off x="1130300" y="624676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C9F6FA3F-79C1-4E16-B943-C3A196C7E7C9}"/>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34E81EC5-CD81-43EC-A46D-58161D470281}"/>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D560AD84-C3E0-40E9-9FF1-BAF2A7CAEB74}"/>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EB3C2E27-D94D-4363-BBDB-189C1A933017}"/>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68416</xdr:rowOff>
    </xdr:from>
    <xdr:ext cx="405111" cy="259045"/>
    <xdr:sp macro="" textlink="">
      <xdr:nvSpPr>
        <xdr:cNvPr id="88" name="n_1mainValue【図書館】&#10;有形固定資産減価償却率">
          <a:extLst>
            <a:ext uri="{FF2B5EF4-FFF2-40B4-BE49-F238E27FC236}">
              <a16:creationId xmlns:a16="http://schemas.microsoft.com/office/drawing/2014/main" id="{1FFA3DD2-78EE-440E-B816-C4CF06F5D5D0}"/>
            </a:ext>
          </a:extLst>
        </xdr:cNvPr>
        <xdr:cNvSpPr txBox="1"/>
      </xdr:nvSpPr>
      <xdr:spPr>
        <a:xfrm>
          <a:off x="3582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34126</xdr:rowOff>
    </xdr:from>
    <xdr:ext cx="405111" cy="259045"/>
    <xdr:sp macro="" textlink="">
      <xdr:nvSpPr>
        <xdr:cNvPr id="89" name="n_2mainValue【図書館】&#10;有形固定資産減価償却率">
          <a:extLst>
            <a:ext uri="{FF2B5EF4-FFF2-40B4-BE49-F238E27FC236}">
              <a16:creationId xmlns:a16="http://schemas.microsoft.com/office/drawing/2014/main" id="{AA3B41FE-02E9-4F9C-96BB-01AF9780FCB3}"/>
            </a:ext>
          </a:extLst>
        </xdr:cNvPr>
        <xdr:cNvSpPr txBox="1"/>
      </xdr:nvSpPr>
      <xdr:spPr>
        <a:xfrm>
          <a:off x="2705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90" name="n_3mainValue【図書館】&#10;有形固定資産減価償却率">
          <a:extLst>
            <a:ext uri="{FF2B5EF4-FFF2-40B4-BE49-F238E27FC236}">
              <a16:creationId xmlns:a16="http://schemas.microsoft.com/office/drawing/2014/main" id="{474662A7-595D-4D2B-9206-6D9A91FF8CA5}"/>
            </a:ext>
          </a:extLst>
        </xdr:cNvPr>
        <xdr:cNvSpPr txBox="1"/>
      </xdr:nvSpPr>
      <xdr:spPr>
        <a:xfrm>
          <a:off x="1816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141894</xdr:rowOff>
    </xdr:from>
    <xdr:ext cx="405111" cy="259045"/>
    <xdr:sp macro="" textlink="">
      <xdr:nvSpPr>
        <xdr:cNvPr id="91" name="n_4mainValue【図書館】&#10;有形固定資産減価償却率">
          <a:extLst>
            <a:ext uri="{FF2B5EF4-FFF2-40B4-BE49-F238E27FC236}">
              <a16:creationId xmlns:a16="http://schemas.microsoft.com/office/drawing/2014/main" id="{54197133-EFD8-4D07-B99C-392BEEE74686}"/>
            </a:ext>
          </a:extLst>
        </xdr:cNvPr>
        <xdr:cNvSpPr txBox="1"/>
      </xdr:nvSpPr>
      <xdr:spPr>
        <a:xfrm>
          <a:off x="927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331A5B-6036-4618-82C2-E509665BBA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53A3596-92A8-4912-BE10-E4CE624F9A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97386A9-86F3-44FD-9760-F9C2416656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ED60D51-2E05-44E9-8E71-90B86516E5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D34B3B-F525-4616-B3D8-C42D0DCC65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B5EDD8-70B6-4CC5-A84F-9C179276B6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7905F5-DF22-48D7-A5C0-2229A867F8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8DBE3B-DF41-4CD5-AB50-2090F915A6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0D0BEE2-EBF9-45A9-A65B-BD1D8202E6D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6425E5A-ADC0-47D6-A9EF-1362FFBD6B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100FEE0-1265-4CC7-9ABC-D395D7B1FD0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FA1B9DF-EA2B-44E4-8727-3279AB1080C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FD9E037-4DFA-48AE-A8B8-EE3C738E07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341B243-1CF0-4D52-B91B-BD67C951199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857045F-8CE6-450C-B2CF-ABD1B55B86F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F0FE8E3-0D90-4131-B19B-9AB0DB24E3B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EFA6BB5-99BB-43E8-8CDD-142B4F9006D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AB1F63E-3859-48E6-BAD0-D6D8B082163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322FC80-833F-46BA-AA15-ED5664D14F5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2735B64-3414-4FD5-A52A-0FAD694AA4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E69C668-4954-4787-AF32-268889F4EC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7674A76-BBD3-4214-8920-FA522D443A08}"/>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3261C43F-08D6-43AE-B455-87CA47A3B9F9}"/>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D37B76D-994D-4EAF-8D89-BC6C17031B77}"/>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9584E18-1FDF-49B4-9E54-71C0E83ED6FD}"/>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6FF09910-7296-40A5-8A7C-DDA5435A794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152696A6-F09A-4418-AC49-7BA4D3C06F45}"/>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32C32AD-82C1-4E8A-9547-F68F11010F2D}"/>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8009B8D-FA32-4C8E-901B-495897068508}"/>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E9ECAAB-352A-4507-9C55-BE4BDE79BBCE}"/>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961EAE2-F985-4144-A886-A16781BD096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44982D90-A604-4897-B7B8-1078A75C1F97}"/>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67ABAF-1769-4369-9590-FDE3620160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C2C3DE-E439-4EE3-8459-05BB0DD264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F92C91-0BA5-408E-8C39-A1A410F801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AA86BC-B691-408A-AE72-F5B4AA5F39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67B372-2304-4DAD-86DA-145DC49722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29" name="楕円 128">
          <a:extLst>
            <a:ext uri="{FF2B5EF4-FFF2-40B4-BE49-F238E27FC236}">
              <a16:creationId xmlns:a16="http://schemas.microsoft.com/office/drawing/2014/main" id="{5E12814D-E679-4743-99A9-6E6CF19B2EDB}"/>
            </a:ext>
          </a:extLst>
        </xdr:cNvPr>
        <xdr:cNvSpPr/>
      </xdr:nvSpPr>
      <xdr:spPr>
        <a:xfrm>
          <a:off x="10426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98569</xdr:rowOff>
    </xdr:from>
    <xdr:ext cx="469744" cy="259045"/>
    <xdr:sp macro="" textlink="">
      <xdr:nvSpPr>
        <xdr:cNvPr id="130" name="【図書館】&#10;一人当たり面積該当値テキスト">
          <a:extLst>
            <a:ext uri="{FF2B5EF4-FFF2-40B4-BE49-F238E27FC236}">
              <a16:creationId xmlns:a16="http://schemas.microsoft.com/office/drawing/2014/main" id="{5EC52CE1-98CF-4DB5-8798-FAB34E5EFC6D}"/>
            </a:ext>
          </a:extLst>
        </xdr:cNvPr>
        <xdr:cNvSpPr txBox="1"/>
      </xdr:nvSpPr>
      <xdr:spPr>
        <a:xfrm>
          <a:off x="10515600"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89408</xdr:rowOff>
    </xdr:from>
    <xdr:to>
      <xdr:col>50</xdr:col>
      <xdr:colOff>165100</xdr:colOff>
      <xdr:row>39</xdr:row>
      <xdr:rowOff>19558</xdr:rowOff>
    </xdr:to>
    <xdr:sp macro="" textlink="">
      <xdr:nvSpPr>
        <xdr:cNvPr id="131" name="楕円 130">
          <a:extLst>
            <a:ext uri="{FF2B5EF4-FFF2-40B4-BE49-F238E27FC236}">
              <a16:creationId xmlns:a16="http://schemas.microsoft.com/office/drawing/2014/main" id="{60D42D83-F89F-41BF-8F2F-7FFA0EF69CCE}"/>
            </a:ext>
          </a:extLst>
        </xdr:cNvPr>
        <xdr:cNvSpPr/>
      </xdr:nvSpPr>
      <xdr:spPr>
        <a:xfrm>
          <a:off x="958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126492</xdr:rowOff>
    </xdr:from>
    <xdr:to>
      <xdr:col>55</xdr:col>
      <xdr:colOff>0</xdr:colOff>
      <xdr:row>38</xdr:row>
      <xdr:rowOff>140208</xdr:rowOff>
    </xdr:to>
    <xdr:cxnSp macro="">
      <xdr:nvCxnSpPr>
        <xdr:cNvPr id="132" name="直線コネクタ 131">
          <a:extLst>
            <a:ext uri="{FF2B5EF4-FFF2-40B4-BE49-F238E27FC236}">
              <a16:creationId xmlns:a16="http://schemas.microsoft.com/office/drawing/2014/main" id="{ACC60B02-E290-4F96-AFBD-9C4FC5CA16C3}"/>
            </a:ext>
          </a:extLst>
        </xdr:cNvPr>
        <xdr:cNvCxnSpPr/>
      </xdr:nvCxnSpPr>
      <xdr:spPr>
        <a:xfrm flipV="1">
          <a:off x="9639300" y="6641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AE8FFDA4-58AD-46C7-AE04-6E64CB45350D}"/>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140208</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CB610C5C-4B0E-4BA5-9D72-8129E207F8BF}"/>
            </a:ext>
          </a:extLst>
        </xdr:cNvPr>
        <xdr:cNvCxnSpPr/>
      </xdr:nvCxnSpPr>
      <xdr:spPr>
        <a:xfrm flipV="1">
          <a:off x="8750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107696</xdr:rowOff>
    </xdr:from>
    <xdr:to>
      <xdr:col>41</xdr:col>
      <xdr:colOff>101600</xdr:colOff>
      <xdr:row>39</xdr:row>
      <xdr:rowOff>37846</xdr:rowOff>
    </xdr:to>
    <xdr:sp macro="" textlink="">
      <xdr:nvSpPr>
        <xdr:cNvPr id="135" name="楕円 134">
          <a:extLst>
            <a:ext uri="{FF2B5EF4-FFF2-40B4-BE49-F238E27FC236}">
              <a16:creationId xmlns:a16="http://schemas.microsoft.com/office/drawing/2014/main" id="{FBA11F05-EEB0-4DB7-8A73-848B5F9CC9FE}"/>
            </a:ext>
          </a:extLst>
        </xdr:cNvPr>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158496</xdr:rowOff>
    </xdr:to>
    <xdr:cxnSp macro="">
      <xdr:nvCxnSpPr>
        <xdr:cNvPr id="136" name="直線コネクタ 135">
          <a:extLst>
            <a:ext uri="{FF2B5EF4-FFF2-40B4-BE49-F238E27FC236}">
              <a16:creationId xmlns:a16="http://schemas.microsoft.com/office/drawing/2014/main" id="{308C6CA7-AFF7-42DC-9B18-1E7EA4BAA4B7}"/>
            </a:ext>
          </a:extLst>
        </xdr:cNvPr>
        <xdr:cNvCxnSpPr/>
      </xdr:nvCxnSpPr>
      <xdr:spPr>
        <a:xfrm flipV="1">
          <a:off x="7861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269E7EB0-83D5-4164-ACE5-E5141EDD8BB3}"/>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158496</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FDB91D28-EFA3-4976-B171-A8F1FD59CCD4}"/>
            </a:ext>
          </a:extLst>
        </xdr:cNvPr>
        <xdr:cNvCxnSpPr/>
      </xdr:nvCxnSpPr>
      <xdr:spPr>
        <a:xfrm flipV="1">
          <a:off x="6972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81AAADE7-3A90-43AD-9FE2-46A499874783}"/>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85F483AE-0446-4AC1-81FC-443C0E4CCDE2}"/>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3F5C7551-A508-4C8C-9729-2A53DC169033}"/>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E11A9389-C55E-4D28-8FC6-6C81149B3CD5}"/>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36085</xdr:rowOff>
    </xdr:from>
    <xdr:ext cx="469744" cy="259045"/>
    <xdr:sp macro="" textlink="">
      <xdr:nvSpPr>
        <xdr:cNvPr id="143" name="n_1mainValue【図書館】&#10;一人当たり面積">
          <a:extLst>
            <a:ext uri="{FF2B5EF4-FFF2-40B4-BE49-F238E27FC236}">
              <a16:creationId xmlns:a16="http://schemas.microsoft.com/office/drawing/2014/main" id="{A04AF60B-342F-4F00-AAC9-7EC7D0C5819C}"/>
            </a:ext>
          </a:extLst>
        </xdr:cNvPr>
        <xdr:cNvSpPr txBox="1"/>
      </xdr:nvSpPr>
      <xdr:spPr>
        <a:xfrm>
          <a:off x="9391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45229</xdr:rowOff>
    </xdr:from>
    <xdr:ext cx="469744" cy="259045"/>
    <xdr:sp macro="" textlink="">
      <xdr:nvSpPr>
        <xdr:cNvPr id="144" name="n_2mainValue【図書館】&#10;一人当たり面積">
          <a:extLst>
            <a:ext uri="{FF2B5EF4-FFF2-40B4-BE49-F238E27FC236}">
              <a16:creationId xmlns:a16="http://schemas.microsoft.com/office/drawing/2014/main" id="{DE002722-FC88-42A0-B15C-09BA3119F1E5}"/>
            </a:ext>
          </a:extLst>
        </xdr:cNvPr>
        <xdr:cNvSpPr txBox="1"/>
      </xdr:nvSpPr>
      <xdr:spPr>
        <a:xfrm>
          <a:off x="8515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54373</xdr:rowOff>
    </xdr:from>
    <xdr:ext cx="469744" cy="259045"/>
    <xdr:sp macro="" textlink="">
      <xdr:nvSpPr>
        <xdr:cNvPr id="145" name="n_3mainValue【図書館】&#10;一人当たり面積">
          <a:extLst>
            <a:ext uri="{FF2B5EF4-FFF2-40B4-BE49-F238E27FC236}">
              <a16:creationId xmlns:a16="http://schemas.microsoft.com/office/drawing/2014/main" id="{8AAD728F-4A81-41D9-89BD-0EB13D932C71}"/>
            </a:ext>
          </a:extLst>
        </xdr:cNvPr>
        <xdr:cNvSpPr txBox="1"/>
      </xdr:nvSpPr>
      <xdr:spPr>
        <a:xfrm>
          <a:off x="7626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6" name="n_4mainValue【図書館】&#10;一人当たり面積">
          <a:extLst>
            <a:ext uri="{FF2B5EF4-FFF2-40B4-BE49-F238E27FC236}">
              <a16:creationId xmlns:a16="http://schemas.microsoft.com/office/drawing/2014/main" id="{018963A3-062D-4494-961C-BE21B898DBB6}"/>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9426BA1-BFB0-4682-9651-B82FB7E07D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CF2221B-DE87-43C7-B272-2B6A1C63C1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15125FA-65A3-45AF-BAEB-412637F4BB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3F32471-6A8F-4B30-A9DC-0E42E33E45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0C7A5E2-E6F0-449B-AEBD-4CAEA0DD27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4DCF09D-54FE-46CB-BA8E-CD852C512B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0B8A21D-6920-4A1E-8D3E-E01CDD7926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C0F47D6-BA34-4061-9DB3-D20BEDDA96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8C896A5-4818-4DC7-A8EB-A0C2BE7031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316FC40-8268-4963-86FF-E86060B959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9071E5E-E22B-4213-AFB7-D7C281F64A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4BE3584-DC09-4E1C-B4C6-BA28BF87BC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63E3EFE-144A-4319-BB65-BA17EF399E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85BB1EE-3953-4EED-8647-216F89C1B85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8E58E6D-FD02-4D97-B449-35420B0E4F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2F7E0A0-FEC1-4FD0-A2B2-268A2A4041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F78AA38-1CBB-4F27-B4E5-7BD93E89D1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0DD4B4-1414-40DF-99E2-03FA5832B41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CCC103F-CC69-4794-9337-64F877B76D1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817ED25-2FB7-41E9-9BB6-C642192B279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E0F3C41-49E1-453F-97F7-68960A9AED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BEEDA1-7BAC-4648-ADF3-0293CF6504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7469C27-425F-450F-81D5-74ECEFAF8BD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178CE75-2C5E-4469-9092-837DA843E5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02A0ABB-586E-442D-89FA-D3F0F78490C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D18835A-D28E-47AF-A2C2-ACF56A3D5AD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4804E68-659C-461B-B2A4-2189FBCE49D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B09242F-DE48-421A-93A1-F622EEB7F474}"/>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CD231B1-EDCF-4543-B4BC-DEBEADFC1D1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894C8DE-28A2-4F11-98F4-D8A775C2BC27}"/>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83086BC-0AD1-4416-B39B-D9A64CC6F35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C94B7105-7464-4378-885F-C196D4A701F2}"/>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8B5D00C-78FD-4AE4-BF18-8291D59983CD}"/>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62732A27-1200-4BF3-B1FB-B3D8337B5C9C}"/>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5F506A0D-11C9-454A-9384-8C85A078918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DA588A4-5A48-4FFF-8E2D-180B832CD3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6717799-46A8-4917-9389-ABF1A1F300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1473BF-CCA5-4D8D-9E12-7C94B2387F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772029-5DAF-493F-AC13-530C57D2AA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1497974-1417-4F0F-99A0-88541EBC71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88265</xdr:rowOff>
    </xdr:from>
    <xdr:to>
      <xdr:col>24</xdr:col>
      <xdr:colOff>114300</xdr:colOff>
      <xdr:row>63</xdr:row>
      <xdr:rowOff>18415</xdr:rowOff>
    </xdr:to>
    <xdr:sp macro="" textlink="">
      <xdr:nvSpPr>
        <xdr:cNvPr id="187" name="楕円 186">
          <a:extLst>
            <a:ext uri="{FF2B5EF4-FFF2-40B4-BE49-F238E27FC236}">
              <a16:creationId xmlns:a16="http://schemas.microsoft.com/office/drawing/2014/main" id="{4D318254-EEFA-447A-95EE-3232B9AA47ED}"/>
            </a:ext>
          </a:extLst>
        </xdr:cNvPr>
        <xdr:cNvSpPr/>
      </xdr:nvSpPr>
      <xdr:spPr>
        <a:xfrm>
          <a:off x="4584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0FBADAF-7994-4D6B-9893-C7D487C3C0F2}"/>
            </a:ext>
          </a:extLst>
        </xdr:cNvPr>
        <xdr:cNvSpPr txBox="1"/>
      </xdr:nvSpPr>
      <xdr:spPr>
        <a:xfrm>
          <a:off x="4673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189" name="楕円 188">
          <a:extLst>
            <a:ext uri="{FF2B5EF4-FFF2-40B4-BE49-F238E27FC236}">
              <a16:creationId xmlns:a16="http://schemas.microsoft.com/office/drawing/2014/main" id="{A17A4CAC-7591-41E5-9192-D708D1ED786B}"/>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104775</xdr:rowOff>
    </xdr:from>
    <xdr:to>
      <xdr:col>24</xdr:col>
      <xdr:colOff>63500</xdr:colOff>
      <xdr:row>62</xdr:row>
      <xdr:rowOff>139065</xdr:rowOff>
    </xdr:to>
    <xdr:cxnSp macro="">
      <xdr:nvCxnSpPr>
        <xdr:cNvPr id="190" name="直線コネクタ 189">
          <a:extLst>
            <a:ext uri="{FF2B5EF4-FFF2-40B4-BE49-F238E27FC236}">
              <a16:creationId xmlns:a16="http://schemas.microsoft.com/office/drawing/2014/main" id="{66636B14-052D-4EDE-9441-B1AA745FE67B}"/>
            </a:ext>
          </a:extLst>
        </xdr:cNvPr>
        <xdr:cNvCxnSpPr/>
      </xdr:nvCxnSpPr>
      <xdr:spPr>
        <a:xfrm>
          <a:off x="3797300" y="107346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1" name="楕円 190">
          <a:extLst>
            <a:ext uri="{FF2B5EF4-FFF2-40B4-BE49-F238E27FC236}">
              <a16:creationId xmlns:a16="http://schemas.microsoft.com/office/drawing/2014/main" id="{C9B6AAA3-6A23-40F3-B797-13905D0A98B9}"/>
            </a:ext>
          </a:extLst>
        </xdr:cNvPr>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70485</xdr:rowOff>
    </xdr:from>
    <xdr:to>
      <xdr:col>19</xdr:col>
      <xdr:colOff>177800</xdr:colOff>
      <xdr:row>62</xdr:row>
      <xdr:rowOff>104775</xdr:rowOff>
    </xdr:to>
    <xdr:cxnSp macro="">
      <xdr:nvCxnSpPr>
        <xdr:cNvPr id="192" name="直線コネクタ 191">
          <a:extLst>
            <a:ext uri="{FF2B5EF4-FFF2-40B4-BE49-F238E27FC236}">
              <a16:creationId xmlns:a16="http://schemas.microsoft.com/office/drawing/2014/main" id="{80DAB046-AA19-4117-92ED-BFE62C351869}"/>
            </a:ext>
          </a:extLst>
        </xdr:cNvPr>
        <xdr:cNvCxnSpPr/>
      </xdr:nvCxnSpPr>
      <xdr:spPr>
        <a:xfrm>
          <a:off x="2908300" y="10700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3" name="楕円 192">
          <a:extLst>
            <a:ext uri="{FF2B5EF4-FFF2-40B4-BE49-F238E27FC236}">
              <a16:creationId xmlns:a16="http://schemas.microsoft.com/office/drawing/2014/main" id="{540B0188-7F67-4644-A227-9FE878230016}"/>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70485</xdr:rowOff>
    </xdr:to>
    <xdr:cxnSp macro="">
      <xdr:nvCxnSpPr>
        <xdr:cNvPr id="194" name="直線コネクタ 193">
          <a:extLst>
            <a:ext uri="{FF2B5EF4-FFF2-40B4-BE49-F238E27FC236}">
              <a16:creationId xmlns:a16="http://schemas.microsoft.com/office/drawing/2014/main" id="{9A3CA55C-3CC7-4D05-A709-BF06BC9D11F8}"/>
            </a:ext>
          </a:extLst>
        </xdr:cNvPr>
        <xdr:cNvCxnSpPr/>
      </xdr:nvCxnSpPr>
      <xdr:spPr>
        <a:xfrm>
          <a:off x="2019300" y="10666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5" name="楕円 194">
          <a:extLst>
            <a:ext uri="{FF2B5EF4-FFF2-40B4-BE49-F238E27FC236}">
              <a16:creationId xmlns:a16="http://schemas.microsoft.com/office/drawing/2014/main" id="{55FC2B55-327F-4024-AAA8-C3090C84F544}"/>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20955</xdr:rowOff>
    </xdr:from>
    <xdr:to>
      <xdr:col>10</xdr:col>
      <xdr:colOff>114300</xdr:colOff>
      <xdr:row>62</xdr:row>
      <xdr:rowOff>36195</xdr:rowOff>
    </xdr:to>
    <xdr:cxnSp macro="">
      <xdr:nvCxnSpPr>
        <xdr:cNvPr id="196" name="直線コネクタ 195">
          <a:extLst>
            <a:ext uri="{FF2B5EF4-FFF2-40B4-BE49-F238E27FC236}">
              <a16:creationId xmlns:a16="http://schemas.microsoft.com/office/drawing/2014/main" id="{7C196294-1B4B-438A-8C28-BAAF310AD912}"/>
            </a:ext>
          </a:extLst>
        </xdr:cNvPr>
        <xdr:cNvCxnSpPr/>
      </xdr:nvCxnSpPr>
      <xdr:spPr>
        <a:xfrm>
          <a:off x="1130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1B5FC7DA-C36C-456C-82A3-4D5700DCCD32}"/>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41886CED-5C1F-4E14-9433-D059EEA2537B}"/>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F81E07A-A4F1-46C8-A316-4D8DB94E7FAC}"/>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F85726AB-A1B6-43D4-8B59-D6DBDA2347E5}"/>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33DEA93E-12ED-4893-AB96-A92FF832D7E9}"/>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202" name="n_2mainValue【体育館・プール】&#10;有形固定資産減価償却率">
          <a:extLst>
            <a:ext uri="{FF2B5EF4-FFF2-40B4-BE49-F238E27FC236}">
              <a16:creationId xmlns:a16="http://schemas.microsoft.com/office/drawing/2014/main" id="{83BF5A0F-92B8-42E5-B116-A5C22C7BC846}"/>
            </a:ext>
          </a:extLst>
        </xdr:cNvPr>
        <xdr:cNvSpPr txBox="1"/>
      </xdr:nvSpPr>
      <xdr:spPr>
        <a:xfrm>
          <a:off x="2705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3" name="n_3mainValue【体育館・プール】&#10;有形固定資産減価償却率">
          <a:extLst>
            <a:ext uri="{FF2B5EF4-FFF2-40B4-BE49-F238E27FC236}">
              <a16:creationId xmlns:a16="http://schemas.microsoft.com/office/drawing/2014/main" id="{E8BF8CBD-0105-482B-B1B4-8D2E008C6B35}"/>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EB31CC35-BC67-4FF6-9B25-2B4431CBAB59}"/>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EEB05F8-C035-4FEC-9834-2332F44D9C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A5439C0-6183-482E-A28D-C288B262AC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1DAA44-5D1B-403F-95E7-AF5ECDE22C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CB582F7-495B-417E-90E4-61D390DBB2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1B33B30-C121-4898-9D4A-7F33BE0527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FB36D74-737B-4B87-A5B7-0E8F5939B6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3E07CAC-693B-4C34-BAA4-3F8DBD034B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C41D83B-3D65-4533-B02E-47D6E6EBD4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4B00742-B86C-4AE2-ACF7-E81F9473D4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203816B-8D1A-4BE4-BC5A-142943FFEF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DCCFD5-722D-4333-A539-AA4E1DAD60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5FD96BB-80D3-4156-A8E6-9CE3E2E742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7060226-F97B-46EC-93A4-7E2AE2B0A7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001C405-9EEB-4CC6-929E-4EB0D274AED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5D723E5-35D8-485E-B43B-5376BFC9A2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4879035-942A-4A27-8B16-15EE76E886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AC29137-A2B2-4FDE-800F-16A5B3126D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542FD91-C469-4180-AADC-AE3B5BB964A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610B5BD-5BD5-4A95-9D90-3F85C0B954B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1B28F1A-06BB-46BA-8CB0-9871FAC4DCF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FBE482F-8A53-4649-A38C-AA22CE836C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AD704C3-002E-40E5-8ACF-EEEC9A818AF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8439E87-6EAC-44C1-B1E2-EEFD4E4360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BBE792E-E1CE-4BC6-A8E7-C322B577938D}"/>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5FF7A08-5744-4FF8-BA37-33637772945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922F848-3BCC-4E60-8548-3748ABE2C87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66EFB4A-DE89-4B66-96F5-5C207820479A}"/>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1128BE5-055D-475B-BDDB-B76A7EED454A}"/>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22E28D3D-9A39-428C-9D78-1BCDBC575ECF}"/>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3C3DB05-AEE4-4338-BEB5-3754CC5576DE}"/>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26372256-118A-4B6D-8F33-7568025FE3A6}"/>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BDB0FD4E-7F4A-4EDB-9417-95C04002F5C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9E23E0E2-ED08-4203-83EE-F80AA19A7EFF}"/>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92133E1D-996E-4E83-A5F8-D4BAED68D4C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3DD3EAE-AB20-4E4C-BAC2-FE0BDDDDF5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38C0D7-EC6D-4436-95C5-1A878819C1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0FAFE9-8C78-4A3E-B88C-65511C4FE3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5BE2DF-59B4-40F5-BB1C-5FC78733DD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74DAEF-EDC0-4D2A-BFBE-7B6AB1EF0F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4" name="楕円 243">
          <a:extLst>
            <a:ext uri="{FF2B5EF4-FFF2-40B4-BE49-F238E27FC236}">
              <a16:creationId xmlns:a16="http://schemas.microsoft.com/office/drawing/2014/main" id="{3C0F0881-22D9-44BA-8A1B-D2993CDD6A08}"/>
            </a:ext>
          </a:extLst>
        </xdr:cNvPr>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8272</xdr:rowOff>
    </xdr:from>
    <xdr:ext cx="469744" cy="259045"/>
    <xdr:sp macro="" textlink="">
      <xdr:nvSpPr>
        <xdr:cNvPr id="245" name="【体育館・プール】&#10;一人当たり面積該当値テキスト">
          <a:extLst>
            <a:ext uri="{FF2B5EF4-FFF2-40B4-BE49-F238E27FC236}">
              <a16:creationId xmlns:a16="http://schemas.microsoft.com/office/drawing/2014/main" id="{71F4B39C-007C-4BFC-989C-199C6E71EEC1}"/>
            </a:ext>
          </a:extLst>
        </xdr:cNvPr>
        <xdr:cNvSpPr txBox="1"/>
      </xdr:nvSpPr>
      <xdr:spPr>
        <a:xfrm>
          <a:off x="10515600"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161417</xdr:rowOff>
    </xdr:from>
    <xdr:to>
      <xdr:col>50</xdr:col>
      <xdr:colOff>165100</xdr:colOff>
      <xdr:row>63</xdr:row>
      <xdr:rowOff>91567</xdr:rowOff>
    </xdr:to>
    <xdr:sp macro="" textlink="">
      <xdr:nvSpPr>
        <xdr:cNvPr id="246" name="楕円 245">
          <a:extLst>
            <a:ext uri="{FF2B5EF4-FFF2-40B4-BE49-F238E27FC236}">
              <a16:creationId xmlns:a16="http://schemas.microsoft.com/office/drawing/2014/main" id="{FF3A24CF-4C96-49B1-8ADB-31E030C3AEC1}"/>
            </a:ext>
          </a:extLst>
        </xdr:cNvPr>
        <xdr:cNvSpPr/>
      </xdr:nvSpPr>
      <xdr:spPr>
        <a:xfrm>
          <a:off x="9588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40767</xdr:rowOff>
    </xdr:to>
    <xdr:cxnSp macro="">
      <xdr:nvCxnSpPr>
        <xdr:cNvPr id="247" name="直線コネクタ 246">
          <a:extLst>
            <a:ext uri="{FF2B5EF4-FFF2-40B4-BE49-F238E27FC236}">
              <a16:creationId xmlns:a16="http://schemas.microsoft.com/office/drawing/2014/main" id="{C744D386-F28F-443C-9D46-E919D68FD8F1}"/>
            </a:ext>
          </a:extLst>
        </xdr:cNvPr>
        <xdr:cNvCxnSpPr/>
      </xdr:nvCxnSpPr>
      <xdr:spPr>
        <a:xfrm flipV="1">
          <a:off x="9639300" y="1083754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165608</xdr:rowOff>
    </xdr:from>
    <xdr:to>
      <xdr:col>46</xdr:col>
      <xdr:colOff>38100</xdr:colOff>
      <xdr:row>63</xdr:row>
      <xdr:rowOff>95758</xdr:rowOff>
    </xdr:to>
    <xdr:sp macro="" textlink="">
      <xdr:nvSpPr>
        <xdr:cNvPr id="248" name="楕円 247">
          <a:extLst>
            <a:ext uri="{FF2B5EF4-FFF2-40B4-BE49-F238E27FC236}">
              <a16:creationId xmlns:a16="http://schemas.microsoft.com/office/drawing/2014/main" id="{C1B4A5E9-0D8E-48E3-BF3D-A6A37CB15B22}"/>
            </a:ext>
          </a:extLst>
        </xdr:cNvPr>
        <xdr:cNvSpPr/>
      </xdr:nvSpPr>
      <xdr:spPr>
        <a:xfrm>
          <a:off x="8699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40767</xdr:rowOff>
    </xdr:from>
    <xdr:to>
      <xdr:col>50</xdr:col>
      <xdr:colOff>114300</xdr:colOff>
      <xdr:row>63</xdr:row>
      <xdr:rowOff>44958</xdr:rowOff>
    </xdr:to>
    <xdr:cxnSp macro="">
      <xdr:nvCxnSpPr>
        <xdr:cNvPr id="249" name="直線コネクタ 248">
          <a:extLst>
            <a:ext uri="{FF2B5EF4-FFF2-40B4-BE49-F238E27FC236}">
              <a16:creationId xmlns:a16="http://schemas.microsoft.com/office/drawing/2014/main" id="{1431E083-611A-4221-B007-EE03052D6749}"/>
            </a:ext>
          </a:extLst>
        </xdr:cNvPr>
        <xdr:cNvCxnSpPr/>
      </xdr:nvCxnSpPr>
      <xdr:spPr>
        <a:xfrm flipV="1">
          <a:off x="8750300" y="1084211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0" name="楕円 249">
          <a:extLst>
            <a:ext uri="{FF2B5EF4-FFF2-40B4-BE49-F238E27FC236}">
              <a16:creationId xmlns:a16="http://schemas.microsoft.com/office/drawing/2014/main" id="{A485172A-D25C-468F-A964-C9AD90195DAB}"/>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44958</xdr:rowOff>
    </xdr:from>
    <xdr:to>
      <xdr:col>45</xdr:col>
      <xdr:colOff>177800</xdr:colOff>
      <xdr:row>63</xdr:row>
      <xdr:rowOff>49530</xdr:rowOff>
    </xdr:to>
    <xdr:cxnSp macro="">
      <xdr:nvCxnSpPr>
        <xdr:cNvPr id="251" name="直線コネクタ 250">
          <a:extLst>
            <a:ext uri="{FF2B5EF4-FFF2-40B4-BE49-F238E27FC236}">
              <a16:creationId xmlns:a16="http://schemas.microsoft.com/office/drawing/2014/main" id="{F6F70C5E-9157-465F-9AD5-7937C78126C5}"/>
            </a:ext>
          </a:extLst>
        </xdr:cNvPr>
        <xdr:cNvCxnSpPr/>
      </xdr:nvCxnSpPr>
      <xdr:spPr>
        <a:xfrm flipV="1">
          <a:off x="7861300" y="10846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xdr:rowOff>
    </xdr:from>
    <xdr:to>
      <xdr:col>36</xdr:col>
      <xdr:colOff>165100</xdr:colOff>
      <xdr:row>63</xdr:row>
      <xdr:rowOff>103759</xdr:rowOff>
    </xdr:to>
    <xdr:sp macro="" textlink="">
      <xdr:nvSpPr>
        <xdr:cNvPr id="252" name="楕円 251">
          <a:extLst>
            <a:ext uri="{FF2B5EF4-FFF2-40B4-BE49-F238E27FC236}">
              <a16:creationId xmlns:a16="http://schemas.microsoft.com/office/drawing/2014/main" id="{BF8DEF79-7E7B-4386-8F94-219102768858}"/>
            </a:ext>
          </a:extLst>
        </xdr:cNvPr>
        <xdr:cNvSpPr/>
      </xdr:nvSpPr>
      <xdr:spPr>
        <a:xfrm>
          <a:off x="6921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52959</xdr:rowOff>
    </xdr:to>
    <xdr:cxnSp macro="">
      <xdr:nvCxnSpPr>
        <xdr:cNvPr id="253" name="直線コネクタ 252">
          <a:extLst>
            <a:ext uri="{FF2B5EF4-FFF2-40B4-BE49-F238E27FC236}">
              <a16:creationId xmlns:a16="http://schemas.microsoft.com/office/drawing/2014/main" id="{12EC2F8D-30FC-4025-9106-2AFE0F902FF2}"/>
            </a:ext>
          </a:extLst>
        </xdr:cNvPr>
        <xdr:cNvCxnSpPr/>
      </xdr:nvCxnSpPr>
      <xdr:spPr>
        <a:xfrm flipV="1">
          <a:off x="6972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6EF0185-D40E-4BDC-B47C-2422C027B81E}"/>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963CF087-0C06-4D6D-BC51-1BBC58C82417}"/>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7DC5257F-7A42-400E-A48C-3AEF0837F11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ED19D5DB-9A0E-4DFC-A656-3334C0522CFB}"/>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108094</xdr:rowOff>
    </xdr:from>
    <xdr:ext cx="469744" cy="259045"/>
    <xdr:sp macro="" textlink="">
      <xdr:nvSpPr>
        <xdr:cNvPr id="258" name="n_1mainValue【体育館・プール】&#10;一人当たり面積">
          <a:extLst>
            <a:ext uri="{FF2B5EF4-FFF2-40B4-BE49-F238E27FC236}">
              <a16:creationId xmlns:a16="http://schemas.microsoft.com/office/drawing/2014/main" id="{A3A0F3F3-3F9E-406F-947D-DF755A5A9F85}"/>
            </a:ext>
          </a:extLst>
        </xdr:cNvPr>
        <xdr:cNvSpPr txBox="1"/>
      </xdr:nvSpPr>
      <xdr:spPr>
        <a:xfrm>
          <a:off x="93917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112285</xdr:rowOff>
    </xdr:from>
    <xdr:ext cx="469744" cy="259045"/>
    <xdr:sp macro="" textlink="">
      <xdr:nvSpPr>
        <xdr:cNvPr id="259" name="n_2mainValue【体育館・プール】&#10;一人当たり面積">
          <a:extLst>
            <a:ext uri="{FF2B5EF4-FFF2-40B4-BE49-F238E27FC236}">
              <a16:creationId xmlns:a16="http://schemas.microsoft.com/office/drawing/2014/main" id="{851A5D3E-8A85-49B1-8B75-C7466DEB08FB}"/>
            </a:ext>
          </a:extLst>
        </xdr:cNvPr>
        <xdr:cNvSpPr txBox="1"/>
      </xdr:nvSpPr>
      <xdr:spPr>
        <a:xfrm>
          <a:off x="85154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116857</xdr:rowOff>
    </xdr:from>
    <xdr:ext cx="469744" cy="259045"/>
    <xdr:sp macro="" textlink="">
      <xdr:nvSpPr>
        <xdr:cNvPr id="260" name="n_3mainValue【体育館・プール】&#10;一人当たり面積">
          <a:extLst>
            <a:ext uri="{FF2B5EF4-FFF2-40B4-BE49-F238E27FC236}">
              <a16:creationId xmlns:a16="http://schemas.microsoft.com/office/drawing/2014/main" id="{7AE60965-8A0B-4666-B6DC-7C6F3990E615}"/>
            </a:ext>
          </a:extLst>
        </xdr:cNvPr>
        <xdr:cNvSpPr txBox="1"/>
      </xdr:nvSpPr>
      <xdr:spPr>
        <a:xfrm>
          <a:off x="7626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120286</xdr:rowOff>
    </xdr:from>
    <xdr:ext cx="469744" cy="259045"/>
    <xdr:sp macro="" textlink="">
      <xdr:nvSpPr>
        <xdr:cNvPr id="261" name="n_4mainValue【体育館・プール】&#10;一人当たり面積">
          <a:extLst>
            <a:ext uri="{FF2B5EF4-FFF2-40B4-BE49-F238E27FC236}">
              <a16:creationId xmlns:a16="http://schemas.microsoft.com/office/drawing/2014/main" id="{46A9DEF9-0EC3-4CF3-A1AE-FBAB3B67C77F}"/>
            </a:ext>
          </a:extLst>
        </xdr:cNvPr>
        <xdr:cNvSpPr txBox="1"/>
      </xdr:nvSpPr>
      <xdr:spPr>
        <a:xfrm>
          <a:off x="6737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074E27C-5085-46BE-9D14-82FC91E586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AF6EB91-8A1C-4B45-AF30-C02C328838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7D9588-76BB-433A-AFE4-CDA3C429AF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0B06BB-EBA1-437A-B156-78C1691B3D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213D8BF-0695-4E3A-81E1-2A366EFD7A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59F8140-6A99-4B1D-BB76-A5775802B2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AD5E308-EAD0-438B-A21F-4B5D344D5E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259552D-622D-41C2-9910-C91B94080A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A678C49-5347-4D02-AE9E-8F5FA585C4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82A90E6-9CC5-452F-BFA2-8FC320432F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B1468DD-36A1-471E-B084-978B4A500BC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87D8F98-C39F-42A4-9515-72A0235C64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59A22D1-6080-4104-A6D7-52D19DE672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75466D2-0182-498A-B5F4-380F75432F0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AED0230-8AD0-4A49-929F-7DFC591B9B6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91366EF-74CB-4B1A-8387-C66D7DC69F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A0A6E4C-38F8-41A6-9084-A3EF2795E5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2C35BD3-E654-4ABA-82A2-6F776854E4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9C72D06-8601-44FA-8DA7-91B0796A45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003FAE8-1549-499B-9722-494B10478F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F9807B7-AEC3-4539-9A29-4D59F23D48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F982301-0B06-4C04-8DBE-8D881E5EBF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9606ED3-7D90-41DA-ABA4-9FDD78D78D0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D2F437D-2A33-41CD-850C-B29A7ABB58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5AE5856C-5CC1-4EB6-BD48-53264D0BC223}"/>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D8C0D9F-1867-41E2-AB24-EC2DB3DAB31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9D49E5C-E944-46D2-81A1-C88CDBC4758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E04A58C-6B9E-488F-8429-92D1C61E6DB3}"/>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9E3BD3D-A3F2-46CF-9972-184E6CE284D6}"/>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2FE03DA-22DE-48FE-93BD-0A1A10FEBEBA}"/>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1C6C687E-4C84-4897-82F5-FAA9FBF031A1}"/>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248FBF5-F8E7-475B-8354-4A6560054E47}"/>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E09BF415-142A-4BD5-B3F4-14BD540D4D81}"/>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1D7420A-12ED-49E4-A6A4-8E42A080EB4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5EDADEF0-7A43-422F-A78A-4388B552430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21A0CC2-688C-4DCA-9F0B-C644B73952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1C94F1-FB82-4DA3-8E76-839AA73436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20B04AC-2656-49A3-AC72-EB63FFD4D7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9181E2C-72EF-4399-AA4A-6E737DEF18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46A03D-64D5-4D08-891B-65E33E363D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2" name="楕円 301">
          <a:extLst>
            <a:ext uri="{FF2B5EF4-FFF2-40B4-BE49-F238E27FC236}">
              <a16:creationId xmlns:a16="http://schemas.microsoft.com/office/drawing/2014/main" id="{BF90F665-B927-4C0D-A657-79FF8D932C25}"/>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695F0BA-6771-4F02-A7A6-C068513EE6F2}"/>
            </a:ext>
          </a:extLst>
        </xdr:cNvPr>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4" name="楕円 303">
          <a:extLst>
            <a:ext uri="{FF2B5EF4-FFF2-40B4-BE49-F238E27FC236}">
              <a16:creationId xmlns:a16="http://schemas.microsoft.com/office/drawing/2014/main" id="{AD1B7680-FCEE-45C0-93AF-6F8A0F922E27}"/>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34289</xdr:rowOff>
    </xdr:to>
    <xdr:cxnSp macro="">
      <xdr:nvCxnSpPr>
        <xdr:cNvPr id="305" name="直線コネクタ 304">
          <a:extLst>
            <a:ext uri="{FF2B5EF4-FFF2-40B4-BE49-F238E27FC236}">
              <a16:creationId xmlns:a16="http://schemas.microsoft.com/office/drawing/2014/main" id="{074DC214-EA19-4E04-A550-F72E174F8884}"/>
            </a:ext>
          </a:extLst>
        </xdr:cNvPr>
        <xdr:cNvCxnSpPr/>
      </xdr:nvCxnSpPr>
      <xdr:spPr>
        <a:xfrm>
          <a:off x="3797300" y="142132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6" name="楕円 305">
          <a:extLst>
            <a:ext uri="{FF2B5EF4-FFF2-40B4-BE49-F238E27FC236}">
              <a16:creationId xmlns:a16="http://schemas.microsoft.com/office/drawing/2014/main" id="{6BA56479-BE0C-456A-AEDB-B627B494FEF6}"/>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19050</xdr:rowOff>
    </xdr:to>
    <xdr:cxnSp macro="">
      <xdr:nvCxnSpPr>
        <xdr:cNvPr id="307" name="直線コネクタ 306">
          <a:extLst>
            <a:ext uri="{FF2B5EF4-FFF2-40B4-BE49-F238E27FC236}">
              <a16:creationId xmlns:a16="http://schemas.microsoft.com/office/drawing/2014/main" id="{11F58B0E-9F89-45A4-8A18-63A2E22D0391}"/>
            </a:ext>
          </a:extLst>
        </xdr:cNvPr>
        <xdr:cNvCxnSpPr/>
      </xdr:nvCxnSpPr>
      <xdr:spPr>
        <a:xfrm flipV="1">
          <a:off x="2908300" y="1421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08" name="楕円 307">
          <a:extLst>
            <a:ext uri="{FF2B5EF4-FFF2-40B4-BE49-F238E27FC236}">
              <a16:creationId xmlns:a16="http://schemas.microsoft.com/office/drawing/2014/main" id="{803E676C-A871-4CBB-B124-4F57BC8F2310}"/>
            </a:ext>
          </a:extLst>
        </xdr:cNvPr>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142875</xdr:rowOff>
    </xdr:from>
    <xdr:to>
      <xdr:col>15</xdr:col>
      <xdr:colOff>50800</xdr:colOff>
      <xdr:row>83</xdr:row>
      <xdr:rowOff>19050</xdr:rowOff>
    </xdr:to>
    <xdr:cxnSp macro="">
      <xdr:nvCxnSpPr>
        <xdr:cNvPr id="309" name="直線コネクタ 308">
          <a:extLst>
            <a:ext uri="{FF2B5EF4-FFF2-40B4-BE49-F238E27FC236}">
              <a16:creationId xmlns:a16="http://schemas.microsoft.com/office/drawing/2014/main" id="{495C3302-91E6-4CCA-AD0A-12D9F0CC3845}"/>
            </a:ext>
          </a:extLst>
        </xdr:cNvPr>
        <xdr:cNvCxnSpPr/>
      </xdr:nvCxnSpPr>
      <xdr:spPr>
        <a:xfrm>
          <a:off x="2019300" y="14201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0" name="楕円 309">
          <a:extLst>
            <a:ext uri="{FF2B5EF4-FFF2-40B4-BE49-F238E27FC236}">
              <a16:creationId xmlns:a16="http://schemas.microsoft.com/office/drawing/2014/main" id="{D569DED7-6165-4530-8825-8AFDE1F18001}"/>
            </a:ext>
          </a:extLst>
        </xdr:cNvPr>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82</xdr:row>
      <xdr:rowOff>142875</xdr:rowOff>
    </xdr:to>
    <xdr:cxnSp macro="">
      <xdr:nvCxnSpPr>
        <xdr:cNvPr id="311" name="直線コネクタ 310">
          <a:extLst>
            <a:ext uri="{FF2B5EF4-FFF2-40B4-BE49-F238E27FC236}">
              <a16:creationId xmlns:a16="http://schemas.microsoft.com/office/drawing/2014/main" id="{828FBFA8-D82C-40A0-9282-026836615A7A}"/>
            </a:ext>
          </a:extLst>
        </xdr:cNvPr>
        <xdr:cNvCxnSpPr/>
      </xdr:nvCxnSpPr>
      <xdr:spPr>
        <a:xfrm>
          <a:off x="1130300" y="14194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E1253EDD-9C5B-4300-8747-9B31630B3F69}"/>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939089CD-CBC2-44DA-BC39-71581BBADF9F}"/>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D6F0D5C-BBF5-432D-BA50-B122FEC1CD1F}"/>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9A3307A0-DABA-4AC9-9DA2-29FB55DF3413}"/>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16" name="n_1mainValue【福祉施設】&#10;有形固定資産減価償却率">
          <a:extLst>
            <a:ext uri="{FF2B5EF4-FFF2-40B4-BE49-F238E27FC236}">
              <a16:creationId xmlns:a16="http://schemas.microsoft.com/office/drawing/2014/main" id="{E1C36E8A-B744-49B1-A0BB-13E132AC715C}"/>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17" name="n_2mainValue【福祉施設】&#10;有形固定資産減価償却率">
          <a:extLst>
            <a:ext uri="{FF2B5EF4-FFF2-40B4-BE49-F238E27FC236}">
              <a16:creationId xmlns:a16="http://schemas.microsoft.com/office/drawing/2014/main" id="{B653BF43-BE0B-4BCD-BD3F-8FC1A215CADA}"/>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18" name="n_3mainValue【福祉施設】&#10;有形固定資産減価償却率">
          <a:extLst>
            <a:ext uri="{FF2B5EF4-FFF2-40B4-BE49-F238E27FC236}">
              <a16:creationId xmlns:a16="http://schemas.microsoft.com/office/drawing/2014/main" id="{D6B2CDFA-9BBF-4AA6-B2CC-A0AD41E3B511}"/>
            </a:ext>
          </a:extLst>
        </xdr:cNvPr>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5732</xdr:rowOff>
    </xdr:from>
    <xdr:ext cx="405111" cy="259045"/>
    <xdr:sp macro="" textlink="">
      <xdr:nvSpPr>
        <xdr:cNvPr id="319" name="n_4mainValue【福祉施設】&#10;有形固定資産減価償却率">
          <a:extLst>
            <a:ext uri="{FF2B5EF4-FFF2-40B4-BE49-F238E27FC236}">
              <a16:creationId xmlns:a16="http://schemas.microsoft.com/office/drawing/2014/main" id="{4755F1DB-ABAE-45FE-8434-F61AA5C11C82}"/>
            </a:ext>
          </a:extLst>
        </xdr:cNvPr>
        <xdr:cNvSpPr txBox="1"/>
      </xdr:nvSpPr>
      <xdr:spPr>
        <a:xfrm>
          <a:off x="927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BFC7080-0CBB-40FD-874D-753C2BEBEF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34B211B-47BB-4B72-99D1-CF2EEC44A7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9DE08DC-4AC8-4EEE-BE1A-56F06F1152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F450ADD-1ADD-4C8E-BDD8-F4D6F0A0B6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C3BE3BC-FF4E-4F11-BB98-8FB550C74A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88A763C-4F38-427C-80AE-400DF4F724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F207600-C7FB-4E51-8F07-1D6D743D5A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30CBAE5-CBC9-49C8-AAAC-B4F02C33FA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7275DC6-2D29-4ACC-B4C6-56365CC77C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0B85332-75B4-4505-AAB4-F136A2DF2C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D9E2F1E-43EE-4143-9BF4-83195AAD8A5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B85C88E-7BF1-48BE-87E3-3522565678C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CB2B17C-D7BD-44CF-A230-4BE316C4E0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BE7CF9BF-2222-495B-AE99-7F1DEAB0233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7BFDB81-FF45-4E24-BDB9-E28BBF59B09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F77B5E2-ED28-47FA-8E01-CBA503D0870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2212F3B-82A2-4E7C-A179-AED33E8FD7A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40C04EB7-58EC-438C-BA19-FFD7E52E25C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20E90E2-7531-4A33-A744-9588E93BCD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B70D2BA-2183-4C0E-ADC8-6881C711A51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33A9A4F-0F31-4E08-8D85-90C70B84DC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68BADD4A-B015-4BC0-B1CD-0D773001C5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35FC81F1-DB21-448E-AB60-54794239F48C}"/>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27735A2-4E23-48FF-A73F-074FDBF90058}"/>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A494D0FD-1239-40A0-BBD9-540895DC082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4EA8650-E3CA-4FFA-90D3-EE9A55E4635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08B1F3A9-CF7E-4096-BEF2-95EEEF9C3C7F}"/>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114B75E-E4D4-4773-915F-1D956819FA81}"/>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CD489FD7-79A8-4D86-81FA-4A36538DF0B3}"/>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554D0A92-ABBF-44D6-ACA8-FD0B109F662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7BAB52F-6FC1-46F7-B422-2DA3812B9D3D}"/>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2933D88-0FE8-484E-ADAE-0A174CAD6C34}"/>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FCDA00F-64D0-419D-B369-92B35A8C2D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BBEF1F-3F9A-4BDF-A134-762AEE41DD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D587FB-97FC-4A72-A64B-F758DE642E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0B71FB-43AE-427F-AFD8-275A04DBF0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D467DA4-2DC0-49F3-B2F4-54A33E3BAC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129032</xdr:rowOff>
    </xdr:from>
    <xdr:to>
      <xdr:col>55</xdr:col>
      <xdr:colOff>50800</xdr:colOff>
      <xdr:row>83</xdr:row>
      <xdr:rowOff>59182</xdr:rowOff>
    </xdr:to>
    <xdr:sp macro="" textlink="">
      <xdr:nvSpPr>
        <xdr:cNvPr id="357" name="楕円 356">
          <a:extLst>
            <a:ext uri="{FF2B5EF4-FFF2-40B4-BE49-F238E27FC236}">
              <a16:creationId xmlns:a16="http://schemas.microsoft.com/office/drawing/2014/main" id="{FD5E2ED8-E622-4C1A-B709-E7E0E87DB366}"/>
            </a:ext>
          </a:extLst>
        </xdr:cNvPr>
        <xdr:cNvSpPr/>
      </xdr:nvSpPr>
      <xdr:spPr>
        <a:xfrm>
          <a:off x="104267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151909</xdr:rowOff>
    </xdr:from>
    <xdr:ext cx="469744" cy="259045"/>
    <xdr:sp macro="" textlink="">
      <xdr:nvSpPr>
        <xdr:cNvPr id="358" name="【福祉施設】&#10;一人当たり面積該当値テキスト">
          <a:extLst>
            <a:ext uri="{FF2B5EF4-FFF2-40B4-BE49-F238E27FC236}">
              <a16:creationId xmlns:a16="http://schemas.microsoft.com/office/drawing/2014/main" id="{49D83E2F-D259-4192-B483-84C8C5FDC983}"/>
            </a:ext>
          </a:extLst>
        </xdr:cNvPr>
        <xdr:cNvSpPr txBox="1"/>
      </xdr:nvSpPr>
      <xdr:spPr>
        <a:xfrm>
          <a:off x="10515600"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140463</xdr:rowOff>
    </xdr:from>
    <xdr:to>
      <xdr:col>50</xdr:col>
      <xdr:colOff>165100</xdr:colOff>
      <xdr:row>83</xdr:row>
      <xdr:rowOff>70613</xdr:rowOff>
    </xdr:to>
    <xdr:sp macro="" textlink="">
      <xdr:nvSpPr>
        <xdr:cNvPr id="359" name="楕円 358">
          <a:extLst>
            <a:ext uri="{FF2B5EF4-FFF2-40B4-BE49-F238E27FC236}">
              <a16:creationId xmlns:a16="http://schemas.microsoft.com/office/drawing/2014/main" id="{B97EAA30-B60E-4473-B208-A606CAB8BC4A}"/>
            </a:ext>
          </a:extLst>
        </xdr:cNvPr>
        <xdr:cNvSpPr/>
      </xdr:nvSpPr>
      <xdr:spPr>
        <a:xfrm>
          <a:off x="9588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xdr:rowOff>
    </xdr:from>
    <xdr:to>
      <xdr:col>55</xdr:col>
      <xdr:colOff>0</xdr:colOff>
      <xdr:row>83</xdr:row>
      <xdr:rowOff>19813</xdr:rowOff>
    </xdr:to>
    <xdr:cxnSp macro="">
      <xdr:nvCxnSpPr>
        <xdr:cNvPr id="360" name="直線コネクタ 359">
          <a:extLst>
            <a:ext uri="{FF2B5EF4-FFF2-40B4-BE49-F238E27FC236}">
              <a16:creationId xmlns:a16="http://schemas.microsoft.com/office/drawing/2014/main" id="{056A3404-927A-4349-9A7E-4705B0931376}"/>
            </a:ext>
          </a:extLst>
        </xdr:cNvPr>
        <xdr:cNvCxnSpPr/>
      </xdr:nvCxnSpPr>
      <xdr:spPr>
        <a:xfrm flipV="1">
          <a:off x="9639300" y="1423873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151892</xdr:rowOff>
    </xdr:from>
    <xdr:to>
      <xdr:col>46</xdr:col>
      <xdr:colOff>38100</xdr:colOff>
      <xdr:row>83</xdr:row>
      <xdr:rowOff>82042</xdr:rowOff>
    </xdr:to>
    <xdr:sp macro="" textlink="">
      <xdr:nvSpPr>
        <xdr:cNvPr id="361" name="楕円 360">
          <a:extLst>
            <a:ext uri="{FF2B5EF4-FFF2-40B4-BE49-F238E27FC236}">
              <a16:creationId xmlns:a16="http://schemas.microsoft.com/office/drawing/2014/main" id="{2CC0CA7F-A9BD-4222-853E-5D4ACB963B05}"/>
            </a:ext>
          </a:extLst>
        </xdr:cNvPr>
        <xdr:cNvSpPr/>
      </xdr:nvSpPr>
      <xdr:spPr>
        <a:xfrm>
          <a:off x="8699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31242</xdr:rowOff>
    </xdr:to>
    <xdr:cxnSp macro="">
      <xdr:nvCxnSpPr>
        <xdr:cNvPr id="362" name="直線コネクタ 361">
          <a:extLst>
            <a:ext uri="{FF2B5EF4-FFF2-40B4-BE49-F238E27FC236}">
              <a16:creationId xmlns:a16="http://schemas.microsoft.com/office/drawing/2014/main" id="{20A6762A-FE66-43C3-9293-9263CABE6C85}"/>
            </a:ext>
          </a:extLst>
        </xdr:cNvPr>
        <xdr:cNvCxnSpPr/>
      </xdr:nvCxnSpPr>
      <xdr:spPr>
        <a:xfrm flipV="1">
          <a:off x="8750300" y="142501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163322</xdr:rowOff>
    </xdr:from>
    <xdr:to>
      <xdr:col>41</xdr:col>
      <xdr:colOff>101600</xdr:colOff>
      <xdr:row>83</xdr:row>
      <xdr:rowOff>93472</xdr:rowOff>
    </xdr:to>
    <xdr:sp macro="" textlink="">
      <xdr:nvSpPr>
        <xdr:cNvPr id="363" name="楕円 362">
          <a:extLst>
            <a:ext uri="{FF2B5EF4-FFF2-40B4-BE49-F238E27FC236}">
              <a16:creationId xmlns:a16="http://schemas.microsoft.com/office/drawing/2014/main" id="{F0B7C841-A109-4BCB-A063-E6434FA13AF4}"/>
            </a:ext>
          </a:extLst>
        </xdr:cNvPr>
        <xdr:cNvSpPr/>
      </xdr:nvSpPr>
      <xdr:spPr>
        <a:xfrm>
          <a:off x="7810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31242</xdr:rowOff>
    </xdr:from>
    <xdr:to>
      <xdr:col>45</xdr:col>
      <xdr:colOff>177800</xdr:colOff>
      <xdr:row>83</xdr:row>
      <xdr:rowOff>42672</xdr:rowOff>
    </xdr:to>
    <xdr:cxnSp macro="">
      <xdr:nvCxnSpPr>
        <xdr:cNvPr id="364" name="直線コネクタ 363">
          <a:extLst>
            <a:ext uri="{FF2B5EF4-FFF2-40B4-BE49-F238E27FC236}">
              <a16:creationId xmlns:a16="http://schemas.microsoft.com/office/drawing/2014/main" id="{AB9F571A-CE79-421D-85D8-22AE3BC6E57A}"/>
            </a:ext>
          </a:extLst>
        </xdr:cNvPr>
        <xdr:cNvCxnSpPr/>
      </xdr:nvCxnSpPr>
      <xdr:spPr>
        <a:xfrm flipV="1">
          <a:off x="7861300" y="1426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1015</xdr:rowOff>
    </xdr:from>
    <xdr:to>
      <xdr:col>36</xdr:col>
      <xdr:colOff>165100</xdr:colOff>
      <xdr:row>83</xdr:row>
      <xdr:rowOff>102615</xdr:rowOff>
    </xdr:to>
    <xdr:sp macro="" textlink="">
      <xdr:nvSpPr>
        <xdr:cNvPr id="365" name="楕円 364">
          <a:extLst>
            <a:ext uri="{FF2B5EF4-FFF2-40B4-BE49-F238E27FC236}">
              <a16:creationId xmlns:a16="http://schemas.microsoft.com/office/drawing/2014/main" id="{13657697-0778-4E93-BC2F-FE231A059B53}"/>
            </a:ext>
          </a:extLst>
        </xdr:cNvPr>
        <xdr:cNvSpPr/>
      </xdr:nvSpPr>
      <xdr:spPr>
        <a:xfrm>
          <a:off x="6921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42672</xdr:rowOff>
    </xdr:from>
    <xdr:to>
      <xdr:col>41</xdr:col>
      <xdr:colOff>50800</xdr:colOff>
      <xdr:row>83</xdr:row>
      <xdr:rowOff>51815</xdr:rowOff>
    </xdr:to>
    <xdr:cxnSp macro="">
      <xdr:nvCxnSpPr>
        <xdr:cNvPr id="366" name="直線コネクタ 365">
          <a:extLst>
            <a:ext uri="{FF2B5EF4-FFF2-40B4-BE49-F238E27FC236}">
              <a16:creationId xmlns:a16="http://schemas.microsoft.com/office/drawing/2014/main" id="{A832EB42-11D5-45FA-9DC9-25EA54B7C020}"/>
            </a:ext>
          </a:extLst>
        </xdr:cNvPr>
        <xdr:cNvCxnSpPr/>
      </xdr:nvCxnSpPr>
      <xdr:spPr>
        <a:xfrm flipV="1">
          <a:off x="6972300" y="1427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4AB29AAA-C568-4713-B187-4BC712266C99}"/>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94EA408B-F90B-4B20-9B47-22D5558FB48F}"/>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2DBD1A47-6794-4107-994F-FDA4E158CB5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BF4EEE72-8438-4AAC-951B-60193E87516C}"/>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87140</xdr:rowOff>
    </xdr:from>
    <xdr:ext cx="469744" cy="259045"/>
    <xdr:sp macro="" textlink="">
      <xdr:nvSpPr>
        <xdr:cNvPr id="371" name="n_1mainValue【福祉施設】&#10;一人当たり面積">
          <a:extLst>
            <a:ext uri="{FF2B5EF4-FFF2-40B4-BE49-F238E27FC236}">
              <a16:creationId xmlns:a16="http://schemas.microsoft.com/office/drawing/2014/main" id="{7F88DB55-D4A2-4D95-9FD4-B0EC69C0656F}"/>
            </a:ext>
          </a:extLst>
        </xdr:cNvPr>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98569</xdr:rowOff>
    </xdr:from>
    <xdr:ext cx="469744" cy="259045"/>
    <xdr:sp macro="" textlink="">
      <xdr:nvSpPr>
        <xdr:cNvPr id="372" name="n_2mainValue【福祉施設】&#10;一人当たり面積">
          <a:extLst>
            <a:ext uri="{FF2B5EF4-FFF2-40B4-BE49-F238E27FC236}">
              <a16:creationId xmlns:a16="http://schemas.microsoft.com/office/drawing/2014/main" id="{3FF63B81-B088-4F29-8065-75784B4BD443}"/>
            </a:ext>
          </a:extLst>
        </xdr:cNvPr>
        <xdr:cNvSpPr txBox="1"/>
      </xdr:nvSpPr>
      <xdr:spPr>
        <a:xfrm>
          <a:off x="8515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109999</xdr:rowOff>
    </xdr:from>
    <xdr:ext cx="469744" cy="259045"/>
    <xdr:sp macro="" textlink="">
      <xdr:nvSpPr>
        <xdr:cNvPr id="373" name="n_3mainValue【福祉施設】&#10;一人当たり面積">
          <a:extLst>
            <a:ext uri="{FF2B5EF4-FFF2-40B4-BE49-F238E27FC236}">
              <a16:creationId xmlns:a16="http://schemas.microsoft.com/office/drawing/2014/main" id="{97F6F73F-94A5-48E4-8984-866CA9AFC796}"/>
            </a:ext>
          </a:extLst>
        </xdr:cNvPr>
        <xdr:cNvSpPr txBox="1"/>
      </xdr:nvSpPr>
      <xdr:spPr>
        <a:xfrm>
          <a:off x="7626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119142</xdr:rowOff>
    </xdr:from>
    <xdr:ext cx="469744" cy="259045"/>
    <xdr:sp macro="" textlink="">
      <xdr:nvSpPr>
        <xdr:cNvPr id="374" name="n_4mainValue【福祉施設】&#10;一人当たり面積">
          <a:extLst>
            <a:ext uri="{FF2B5EF4-FFF2-40B4-BE49-F238E27FC236}">
              <a16:creationId xmlns:a16="http://schemas.microsoft.com/office/drawing/2014/main" id="{64B58FDD-CB9F-47E7-87D7-388185B050BD}"/>
            </a:ext>
          </a:extLst>
        </xdr:cNvPr>
        <xdr:cNvSpPr txBox="1"/>
      </xdr:nvSpPr>
      <xdr:spPr>
        <a:xfrm>
          <a:off x="67374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EB57B79-00CC-410E-8BB9-FD2308BA77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A4AC54A-BF1D-421C-A64A-587D320112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A05A3A6-6F7F-4B63-983D-50A4C732BA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85D46B6-E0D8-4CC0-9B82-DCEC8785E5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BFBAB9E-3D6E-43A4-8331-15AF2226A5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6A1A03C-D59B-4308-9DF0-449A97723C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9B233F8-D666-479F-A986-C8EB02B527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38E8912-0FDF-4CFA-95DB-E99B6F91C3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1B28671-8805-4F8D-9005-DBE1A87C9B1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562E7E0-E59C-4F85-A4B0-D50DB52DF6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D6BEE6E-074C-449B-8FF7-9CA4A924892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7D011224-3760-4301-8D16-D3314378ED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D8A8357-7FF2-4399-BEFB-474CCE383D5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C777490-5D52-4D94-9CA5-7260D02BDE1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D426D98-0E01-4DFE-8A7D-D1E122192C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5794522-51DF-4017-AECA-2B305B0501E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D5B80EA4-ADD0-462F-A5C6-0692E49CDCB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BAAB599-AF72-4812-951F-0916F8C9906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1097E3C-F635-4E25-ADA7-4B458615CF8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E6570BC-3103-4C17-81B5-0B8C23F6771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829EAF9-F845-43A7-8F0C-056119790B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08605A8-A679-43E3-9FD6-46A7941EE2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C2EA646-159C-4B2F-A6C0-B9FB5EDDDE5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E248160-BCD1-4464-8A68-4C77AC0311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4140B96-EF4F-45FB-B8FE-5FEF35B042E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66616099-F762-440D-92B6-F1EE46EBD25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DC28A96C-8083-479A-AA47-A74C51CC1C1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45BDB623-BEB7-4959-B37B-E11B5EC2E8A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2AE500B2-D113-4B2A-8476-C2657FC4A408}"/>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5537C756-E290-44FF-897B-325ABE1694D8}"/>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81986B41-D874-4F0D-BAA2-00837C9DEA7D}"/>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59CC758-AAFF-4868-9EDC-0CDB9A42C912}"/>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6161FFF0-7704-4CD3-828E-F334F0843325}"/>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5D1FB34E-2F70-4FF9-8847-9577BA7906D4}"/>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CCC465CE-999C-40D7-950B-2F0A9F310CD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B1EB858C-CCE7-42D5-8E25-321F3A290EA9}"/>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CB91590-ADD7-4639-8F95-7309419E46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7B75469-08DC-4CC3-B63F-D3E23745A1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23CA922-C133-4D63-B0B6-0BC68D459D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333ABDF-3640-40D4-AFA2-F77396C2A4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26A4226-0C9E-47D1-B2C7-39FB42D0F6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16" name="楕円 415">
          <a:extLst>
            <a:ext uri="{FF2B5EF4-FFF2-40B4-BE49-F238E27FC236}">
              <a16:creationId xmlns:a16="http://schemas.microsoft.com/office/drawing/2014/main" id="{64605EC3-E8B5-4653-AC18-804ABB98A6ED}"/>
            </a:ext>
          </a:extLst>
        </xdr:cNvPr>
        <xdr:cNvSpPr/>
      </xdr:nvSpPr>
      <xdr:spPr>
        <a:xfrm>
          <a:off x="4584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139354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673EB8A-F861-470D-A8CB-6F04BEBA51AF}"/>
            </a:ext>
          </a:extLst>
        </xdr:cNvPr>
        <xdr:cNvSpPr txBox="1"/>
      </xdr:nvSpPr>
      <xdr:spPr>
        <a:xfrm>
          <a:off x="4673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18" name="楕円 417">
          <a:extLst>
            <a:ext uri="{FF2B5EF4-FFF2-40B4-BE49-F238E27FC236}">
              <a16:creationId xmlns:a16="http://schemas.microsoft.com/office/drawing/2014/main" id="{E9F33FC7-AF55-43B0-AC34-EEB5AA74634C}"/>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40277</xdr:rowOff>
    </xdr:to>
    <xdr:cxnSp macro="">
      <xdr:nvCxnSpPr>
        <xdr:cNvPr id="419" name="直線コネクタ 418">
          <a:extLst>
            <a:ext uri="{FF2B5EF4-FFF2-40B4-BE49-F238E27FC236}">
              <a16:creationId xmlns:a16="http://schemas.microsoft.com/office/drawing/2014/main" id="{741EF366-2CF5-4918-829A-AF1A6AEDC142}"/>
            </a:ext>
          </a:extLst>
        </xdr:cNvPr>
        <xdr:cNvCxnSpPr/>
      </xdr:nvCxnSpPr>
      <xdr:spPr>
        <a:xfrm>
          <a:off x="3797300" y="180049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84182</xdr:rowOff>
    </xdr:from>
    <xdr:to>
      <xdr:col>15</xdr:col>
      <xdr:colOff>101600</xdr:colOff>
      <xdr:row>105</xdr:row>
      <xdr:rowOff>14332</xdr:rowOff>
    </xdr:to>
    <xdr:sp macro="" textlink="">
      <xdr:nvSpPr>
        <xdr:cNvPr id="420" name="楕円 419">
          <a:extLst>
            <a:ext uri="{FF2B5EF4-FFF2-40B4-BE49-F238E27FC236}">
              <a16:creationId xmlns:a16="http://schemas.microsoft.com/office/drawing/2014/main" id="{CCC5F39E-6566-4414-8B4F-898111999D08}"/>
            </a:ext>
          </a:extLst>
        </xdr:cNvPr>
        <xdr:cNvSpPr/>
      </xdr:nvSpPr>
      <xdr:spPr>
        <a:xfrm>
          <a:off x="2857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134982</xdr:rowOff>
    </xdr:from>
    <xdr:to>
      <xdr:col>19</xdr:col>
      <xdr:colOff>177800</xdr:colOff>
      <xdr:row>105</xdr:row>
      <xdr:rowOff>2721</xdr:rowOff>
    </xdr:to>
    <xdr:cxnSp macro="">
      <xdr:nvCxnSpPr>
        <xdr:cNvPr id="421" name="直線コネクタ 420">
          <a:extLst>
            <a:ext uri="{FF2B5EF4-FFF2-40B4-BE49-F238E27FC236}">
              <a16:creationId xmlns:a16="http://schemas.microsoft.com/office/drawing/2014/main" id="{24142706-434B-4605-B1E8-FE0F69549C95}"/>
            </a:ext>
          </a:extLst>
        </xdr:cNvPr>
        <xdr:cNvCxnSpPr/>
      </xdr:nvCxnSpPr>
      <xdr:spPr>
        <a:xfrm>
          <a:off x="2908300" y="179657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22" name="楕円 421">
          <a:extLst>
            <a:ext uri="{FF2B5EF4-FFF2-40B4-BE49-F238E27FC236}">
              <a16:creationId xmlns:a16="http://schemas.microsoft.com/office/drawing/2014/main" id="{F7FB1143-756B-4321-BF36-F510B42C69BA}"/>
            </a:ext>
          </a:extLst>
        </xdr:cNvPr>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134982</xdr:rowOff>
    </xdr:to>
    <xdr:cxnSp macro="">
      <xdr:nvCxnSpPr>
        <xdr:cNvPr id="423" name="直線コネクタ 422">
          <a:extLst>
            <a:ext uri="{FF2B5EF4-FFF2-40B4-BE49-F238E27FC236}">
              <a16:creationId xmlns:a16="http://schemas.microsoft.com/office/drawing/2014/main" id="{4281EA75-3B5F-4FE0-8A2D-CE341E78B2D5}"/>
            </a:ext>
          </a:extLst>
        </xdr:cNvPr>
        <xdr:cNvCxnSpPr/>
      </xdr:nvCxnSpPr>
      <xdr:spPr>
        <a:xfrm>
          <a:off x="2019300" y="179265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xdr:rowOff>
    </xdr:from>
    <xdr:to>
      <xdr:col>6</xdr:col>
      <xdr:colOff>38100</xdr:colOff>
      <xdr:row>104</xdr:row>
      <xdr:rowOff>113937</xdr:rowOff>
    </xdr:to>
    <xdr:sp macro="" textlink="">
      <xdr:nvSpPr>
        <xdr:cNvPr id="424" name="楕円 423">
          <a:extLst>
            <a:ext uri="{FF2B5EF4-FFF2-40B4-BE49-F238E27FC236}">
              <a16:creationId xmlns:a16="http://schemas.microsoft.com/office/drawing/2014/main" id="{64FEA62A-42F1-4259-BD97-4C5777487286}"/>
            </a:ext>
          </a:extLst>
        </xdr:cNvPr>
        <xdr:cNvSpPr/>
      </xdr:nvSpPr>
      <xdr:spPr>
        <a:xfrm>
          <a:off x="1079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63137</xdr:rowOff>
    </xdr:from>
    <xdr:to>
      <xdr:col>10</xdr:col>
      <xdr:colOff>114300</xdr:colOff>
      <xdr:row>104</xdr:row>
      <xdr:rowOff>95794</xdr:rowOff>
    </xdr:to>
    <xdr:cxnSp macro="">
      <xdr:nvCxnSpPr>
        <xdr:cNvPr id="425" name="直線コネクタ 424">
          <a:extLst>
            <a:ext uri="{FF2B5EF4-FFF2-40B4-BE49-F238E27FC236}">
              <a16:creationId xmlns:a16="http://schemas.microsoft.com/office/drawing/2014/main" id="{CC918A38-5140-4881-AAE8-33C8A3B5BC01}"/>
            </a:ext>
          </a:extLst>
        </xdr:cNvPr>
        <xdr:cNvCxnSpPr/>
      </xdr:nvCxnSpPr>
      <xdr:spPr>
        <a:xfrm>
          <a:off x="1130300" y="1789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D7052FD1-A0A0-4E86-8169-20C9E857176E}"/>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AA183CEC-FDC6-4461-91C5-3EA992BD6E5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B2F5C6E-506F-4D90-B4BC-A688459A510C}"/>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F07A4CF0-3D59-4979-B525-FA60A8F38BC6}"/>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44648</xdr:rowOff>
    </xdr:from>
    <xdr:ext cx="405111" cy="259045"/>
    <xdr:sp macro="" textlink="">
      <xdr:nvSpPr>
        <xdr:cNvPr id="430" name="n_1mainValue【市民会館】&#10;有形固定資産減価償却率">
          <a:extLst>
            <a:ext uri="{FF2B5EF4-FFF2-40B4-BE49-F238E27FC236}">
              <a16:creationId xmlns:a16="http://schemas.microsoft.com/office/drawing/2014/main" id="{93B632BE-612E-4877-A6BD-38DFE5E49650}"/>
            </a:ext>
          </a:extLst>
        </xdr:cNvPr>
        <xdr:cNvSpPr txBox="1"/>
      </xdr:nvSpPr>
      <xdr:spPr>
        <a:xfrm>
          <a:off x="3582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mainValue【市民会館】&#10;有形固定資産減価償却率">
          <a:extLst>
            <a:ext uri="{FF2B5EF4-FFF2-40B4-BE49-F238E27FC236}">
              <a16:creationId xmlns:a16="http://schemas.microsoft.com/office/drawing/2014/main" id="{EE6EC4E3-A3AD-4CDC-8CBA-A73F5E3C35DA}"/>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432" name="n_3mainValue【市民会館】&#10;有形固定資産減価償却率">
          <a:extLst>
            <a:ext uri="{FF2B5EF4-FFF2-40B4-BE49-F238E27FC236}">
              <a16:creationId xmlns:a16="http://schemas.microsoft.com/office/drawing/2014/main" id="{A05B6E32-4C8D-4E6F-B621-E179C833D501}"/>
            </a:ext>
          </a:extLst>
        </xdr:cNvPr>
        <xdr:cNvSpPr txBox="1"/>
      </xdr:nvSpPr>
      <xdr:spPr>
        <a:xfrm>
          <a:off x="1816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130464</xdr:rowOff>
    </xdr:from>
    <xdr:ext cx="405111" cy="259045"/>
    <xdr:sp macro="" textlink="">
      <xdr:nvSpPr>
        <xdr:cNvPr id="433" name="n_4mainValue【市民会館】&#10;有形固定資産減価償却率">
          <a:extLst>
            <a:ext uri="{FF2B5EF4-FFF2-40B4-BE49-F238E27FC236}">
              <a16:creationId xmlns:a16="http://schemas.microsoft.com/office/drawing/2014/main" id="{F0FD3CF4-5627-4A97-A447-348634E28E99}"/>
            </a:ext>
          </a:extLst>
        </xdr:cNvPr>
        <xdr:cNvSpPr txBox="1"/>
      </xdr:nvSpPr>
      <xdr:spPr>
        <a:xfrm>
          <a:off x="927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D3928725-D49C-4438-8683-9BC62F941A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3468F75-59A9-4D41-861C-1F862E4541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C40AEE3-632A-4E47-AAEA-5B991C6215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2758241-C313-48A5-A6C9-40A0B71E19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303B7CD-6DC1-4C00-A07B-BC95403ADF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C84B8081-EF44-40BA-9D9C-F017946109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756EB00-1B55-427D-942D-E17B82FA1A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718E3C4-F696-461B-BE63-B9A217FF00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08B3CDC-3D43-4925-8246-45B634B47C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90B6753-A674-4577-B376-74AF432553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6BFABFF-74A4-444E-9CC3-BD8C0F9EAC3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5AB3D3C-7165-4E0C-9D3E-A4FA3A21B10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8E1F663-D6F7-4E43-AB47-7A45A1BE8C4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9340410D-0255-4295-A79C-0302645B1BD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B08BD84-DBDD-43B6-853B-AB1CABD8C13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EF9DE8B-7AC2-4E01-9701-E4822C17EF8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9020B57-AA78-49A9-95A9-FCA61B8CA0F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0DEBA70-FE36-4F0F-8A02-BF6566D6B8A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453B253-09E4-4982-9CD7-B952ECF672D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4A10275-F468-4EC1-A0D6-62B511D7E94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70BBC39-A34D-46CE-9401-334AB76B0D7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D982185E-CD4D-4161-B7E2-CD4CBF7155D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04597C8-DC57-444D-84EB-28D62D00D2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1B6AD76-9CD2-402F-973B-F5B26116E16C}"/>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1D793471-B53D-4376-BA65-956E9D633AC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CED9B3BC-6802-4F37-9E5C-821BE13EEF1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E0B38616-0D77-4369-9FBE-37E5DE06DB63}"/>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3A28517-015B-4156-A423-043D64F89AE7}"/>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2ED2296B-B851-4AD9-B268-2EFE39FA1CEA}"/>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48BDBBA1-0D93-43C5-A776-DED26BB7CDE2}"/>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472DF3E-19B4-41FA-91E2-65104126998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A729AEDC-F254-44AB-91CB-5739261A1AC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77948A82-EF2F-47D9-B4C8-38EFA5098307}"/>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A35DC4F1-817E-4730-88BA-86858CE58ED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C7AE699-373E-46E6-A5BA-6544322DA15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4D02B03-087C-4586-AC4E-130D1072DC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DFF928D-E8A9-42E5-9440-7CE2B2E659C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0060027-90F0-4306-9D4F-097CEBA49D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5A9E77-F47A-429F-A3AC-B4E05609D2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4445</xdr:rowOff>
    </xdr:from>
    <xdr:to>
      <xdr:col>55</xdr:col>
      <xdr:colOff>50800</xdr:colOff>
      <xdr:row>106</xdr:row>
      <xdr:rowOff>106045</xdr:rowOff>
    </xdr:to>
    <xdr:sp macro="" textlink="">
      <xdr:nvSpPr>
        <xdr:cNvPr id="473" name="楕円 472">
          <a:extLst>
            <a:ext uri="{FF2B5EF4-FFF2-40B4-BE49-F238E27FC236}">
              <a16:creationId xmlns:a16="http://schemas.microsoft.com/office/drawing/2014/main" id="{CFB2B657-3C2F-427E-B4B5-59D607B27467}"/>
            </a:ext>
          </a:extLst>
        </xdr:cNvPr>
        <xdr:cNvSpPr/>
      </xdr:nvSpPr>
      <xdr:spPr>
        <a:xfrm>
          <a:off x="10426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27322</xdr:rowOff>
    </xdr:from>
    <xdr:ext cx="469744" cy="259045"/>
    <xdr:sp macro="" textlink="">
      <xdr:nvSpPr>
        <xdr:cNvPr id="474" name="【市民会館】&#10;一人当たり面積該当値テキスト">
          <a:extLst>
            <a:ext uri="{FF2B5EF4-FFF2-40B4-BE49-F238E27FC236}">
              <a16:creationId xmlns:a16="http://schemas.microsoft.com/office/drawing/2014/main" id="{E2357F5C-62CF-490D-9ED1-008830B1CA1E}"/>
            </a:ext>
          </a:extLst>
        </xdr:cNvPr>
        <xdr:cNvSpPr txBox="1"/>
      </xdr:nvSpPr>
      <xdr:spPr>
        <a:xfrm>
          <a:off x="10515600"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75" name="楕円 474">
          <a:extLst>
            <a:ext uri="{FF2B5EF4-FFF2-40B4-BE49-F238E27FC236}">
              <a16:creationId xmlns:a16="http://schemas.microsoft.com/office/drawing/2014/main" id="{25CCE675-8FDD-496D-B227-632A4702A0B4}"/>
            </a:ext>
          </a:extLst>
        </xdr:cNvPr>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55245</xdr:rowOff>
    </xdr:from>
    <xdr:to>
      <xdr:col>55</xdr:col>
      <xdr:colOff>0</xdr:colOff>
      <xdr:row>106</xdr:row>
      <xdr:rowOff>64770</xdr:rowOff>
    </xdr:to>
    <xdr:cxnSp macro="">
      <xdr:nvCxnSpPr>
        <xdr:cNvPr id="476" name="直線コネクタ 475">
          <a:extLst>
            <a:ext uri="{FF2B5EF4-FFF2-40B4-BE49-F238E27FC236}">
              <a16:creationId xmlns:a16="http://schemas.microsoft.com/office/drawing/2014/main" id="{B2D20522-B850-4551-AC45-45B5484D2675}"/>
            </a:ext>
          </a:extLst>
        </xdr:cNvPr>
        <xdr:cNvCxnSpPr/>
      </xdr:nvCxnSpPr>
      <xdr:spPr>
        <a:xfrm flipV="1">
          <a:off x="9639300" y="182289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7" name="楕円 476">
          <a:extLst>
            <a:ext uri="{FF2B5EF4-FFF2-40B4-BE49-F238E27FC236}">
              <a16:creationId xmlns:a16="http://schemas.microsoft.com/office/drawing/2014/main" id="{99A6A9BC-D150-4E6A-B2A8-34281936DB2A}"/>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72389</xdr:rowOff>
    </xdr:to>
    <xdr:cxnSp macro="">
      <xdr:nvCxnSpPr>
        <xdr:cNvPr id="478" name="直線コネクタ 477">
          <a:extLst>
            <a:ext uri="{FF2B5EF4-FFF2-40B4-BE49-F238E27FC236}">
              <a16:creationId xmlns:a16="http://schemas.microsoft.com/office/drawing/2014/main" id="{E686A15E-CABD-4E3E-8798-4EE714E500FC}"/>
            </a:ext>
          </a:extLst>
        </xdr:cNvPr>
        <xdr:cNvCxnSpPr/>
      </xdr:nvCxnSpPr>
      <xdr:spPr>
        <a:xfrm flipV="1">
          <a:off x="8750300" y="18238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79" name="楕円 478">
          <a:extLst>
            <a:ext uri="{FF2B5EF4-FFF2-40B4-BE49-F238E27FC236}">
              <a16:creationId xmlns:a16="http://schemas.microsoft.com/office/drawing/2014/main" id="{6863CDB8-505F-4379-9F95-C5AF764852DE}"/>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81914</xdr:rowOff>
    </xdr:to>
    <xdr:cxnSp macro="">
      <xdr:nvCxnSpPr>
        <xdr:cNvPr id="480" name="直線コネクタ 479">
          <a:extLst>
            <a:ext uri="{FF2B5EF4-FFF2-40B4-BE49-F238E27FC236}">
              <a16:creationId xmlns:a16="http://schemas.microsoft.com/office/drawing/2014/main" id="{38F985C4-08D9-4C72-A488-5E6271C54EBB}"/>
            </a:ext>
          </a:extLst>
        </xdr:cNvPr>
        <xdr:cNvCxnSpPr/>
      </xdr:nvCxnSpPr>
      <xdr:spPr>
        <a:xfrm flipV="1">
          <a:off x="7861300" y="182460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38736</xdr:rowOff>
    </xdr:from>
    <xdr:to>
      <xdr:col>36</xdr:col>
      <xdr:colOff>165100</xdr:colOff>
      <xdr:row>106</xdr:row>
      <xdr:rowOff>140336</xdr:rowOff>
    </xdr:to>
    <xdr:sp macro="" textlink="">
      <xdr:nvSpPr>
        <xdr:cNvPr id="481" name="楕円 480">
          <a:extLst>
            <a:ext uri="{FF2B5EF4-FFF2-40B4-BE49-F238E27FC236}">
              <a16:creationId xmlns:a16="http://schemas.microsoft.com/office/drawing/2014/main" id="{ECC0596D-FCD1-4A88-82BF-9DB7E71A2152}"/>
            </a:ext>
          </a:extLst>
        </xdr:cNvPr>
        <xdr:cNvSpPr/>
      </xdr:nvSpPr>
      <xdr:spPr>
        <a:xfrm>
          <a:off x="6921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89536</xdr:rowOff>
    </xdr:to>
    <xdr:cxnSp macro="">
      <xdr:nvCxnSpPr>
        <xdr:cNvPr id="482" name="直線コネクタ 481">
          <a:extLst>
            <a:ext uri="{FF2B5EF4-FFF2-40B4-BE49-F238E27FC236}">
              <a16:creationId xmlns:a16="http://schemas.microsoft.com/office/drawing/2014/main" id="{5E40F33A-2647-4569-9B43-B1BBEB7FC4B3}"/>
            </a:ext>
          </a:extLst>
        </xdr:cNvPr>
        <xdr:cNvCxnSpPr/>
      </xdr:nvCxnSpPr>
      <xdr:spPr>
        <a:xfrm flipV="1">
          <a:off x="6972300" y="18255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5918BFE8-D279-430C-9EC5-97CF5DB198B6}"/>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317745E1-D61D-4F4B-9449-6027D636BF4D}"/>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3187DBA0-1730-42D2-99F2-3486AA31B042}"/>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417DA1D0-874F-4D6C-93F3-EA79A80C235D}"/>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132097</xdr:rowOff>
    </xdr:from>
    <xdr:ext cx="469744" cy="259045"/>
    <xdr:sp macro="" textlink="">
      <xdr:nvSpPr>
        <xdr:cNvPr id="487" name="n_1mainValue【市民会館】&#10;一人当たり面積">
          <a:extLst>
            <a:ext uri="{FF2B5EF4-FFF2-40B4-BE49-F238E27FC236}">
              <a16:creationId xmlns:a16="http://schemas.microsoft.com/office/drawing/2014/main" id="{8BEE2534-1718-4507-B424-41B4B72B796E}"/>
            </a:ext>
          </a:extLst>
        </xdr:cNvPr>
        <xdr:cNvSpPr txBox="1"/>
      </xdr:nvSpPr>
      <xdr:spPr>
        <a:xfrm>
          <a:off x="9391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139716</xdr:rowOff>
    </xdr:from>
    <xdr:ext cx="469744" cy="259045"/>
    <xdr:sp macro="" textlink="">
      <xdr:nvSpPr>
        <xdr:cNvPr id="488" name="n_2mainValue【市民会館】&#10;一人当たり面積">
          <a:extLst>
            <a:ext uri="{FF2B5EF4-FFF2-40B4-BE49-F238E27FC236}">
              <a16:creationId xmlns:a16="http://schemas.microsoft.com/office/drawing/2014/main" id="{53BAE00F-D683-4044-BD03-51E841B8A308}"/>
            </a:ext>
          </a:extLst>
        </xdr:cNvPr>
        <xdr:cNvSpPr txBox="1"/>
      </xdr:nvSpPr>
      <xdr:spPr>
        <a:xfrm>
          <a:off x="8515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149241</xdr:rowOff>
    </xdr:from>
    <xdr:ext cx="469744" cy="259045"/>
    <xdr:sp macro="" textlink="">
      <xdr:nvSpPr>
        <xdr:cNvPr id="489" name="n_3mainValue【市民会館】&#10;一人当たり面積">
          <a:extLst>
            <a:ext uri="{FF2B5EF4-FFF2-40B4-BE49-F238E27FC236}">
              <a16:creationId xmlns:a16="http://schemas.microsoft.com/office/drawing/2014/main" id="{65CFBAB6-A689-419F-A5D3-768376185F06}"/>
            </a:ext>
          </a:extLst>
        </xdr:cNvPr>
        <xdr:cNvSpPr txBox="1"/>
      </xdr:nvSpPr>
      <xdr:spPr>
        <a:xfrm>
          <a:off x="7626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156863</xdr:rowOff>
    </xdr:from>
    <xdr:ext cx="469744" cy="259045"/>
    <xdr:sp macro="" textlink="">
      <xdr:nvSpPr>
        <xdr:cNvPr id="490" name="n_4mainValue【市民会館】&#10;一人当たり面積">
          <a:extLst>
            <a:ext uri="{FF2B5EF4-FFF2-40B4-BE49-F238E27FC236}">
              <a16:creationId xmlns:a16="http://schemas.microsoft.com/office/drawing/2014/main" id="{56B32974-1AED-4906-ADE5-9B72A6B49906}"/>
            </a:ext>
          </a:extLst>
        </xdr:cNvPr>
        <xdr:cNvSpPr txBox="1"/>
      </xdr:nvSpPr>
      <xdr:spPr>
        <a:xfrm>
          <a:off x="6737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63D191B-FAEF-46EA-B124-D623102D95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B52731E-F7BB-4E60-9654-D5B45B8495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98D843B-36AC-4D65-A6A2-247E8D0477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AC536CD-EFDC-4717-9FD7-55B4172947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F6D873B-3C1D-4765-A199-E5D9A5D1E8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3813C75-CB21-4222-B1CD-B3A138B3BB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8DB572E-4A7D-4CE9-8EB4-AAB2A97AAD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8DB2279-640D-4BD8-B913-1902940CA8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64024ED8-9E17-4822-9E6C-29F8809DFF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91278D8-0078-4366-9076-398660AEA0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7D2F38D-C873-4B10-9D0C-9C34B6E6BA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4713546-5A0E-4320-B1A7-FDE3CC94D41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6B80EBF0-E1BA-4C61-A26B-CF79368D2F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D31F14AA-5AD6-4593-BA5E-370626A464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0BEE791-D4F0-4D85-8094-563515E9DC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5F76002B-2462-4C8E-B487-773E36AE0F0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2E09E26D-240E-492C-BC73-AB835686F6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EE7EAC5-9F2F-4AF4-A6D7-FEFFBD7CE16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4FD5A58-D3D9-499A-95B6-BC2584A0C93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D20866E1-B6A8-41DE-A36F-E7EF899A55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BBB6A8C-8A86-4AB4-9D7F-9EA5F9FB8B5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F200D45-7FA1-4F64-8CA8-93134AA75A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D0BF4B8C-C778-45E0-860A-038AC6E5EDA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7BD50C2-1E74-428F-8E1C-C330581CD2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C1A47287-08CA-4FBD-BF4C-BCFDDC1D2591}"/>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76175865-9D39-4E27-B2C0-CD1A764713C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38F439E-A496-4D58-8A81-BA8B95EB5CA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2805E33-3468-42C9-A8E1-1B62A14940C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109D168B-6F90-4E10-A21E-E6EAD58CB40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1BBE224-E7ED-419A-BBE5-02010EE24267}"/>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3E59F8D1-9D85-4A91-AAB7-DBB32AAE4288}"/>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20D450B7-DBAD-4A83-8678-4BF4B38BBC7A}"/>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7372653-1B9F-44C7-9711-9A6CA6F1D3D8}"/>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F48F4BE5-865F-4DF7-A3B9-A4571844E2DF}"/>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B56E616F-8D1C-42DB-9092-3CEBF939E18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6F86419-9AAB-4175-8C26-FDC08F5481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66350F5-DE32-409C-94A4-980022A610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B241937-1488-4E21-8569-ED58EEEA9F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CE3F467-2743-4E4A-A125-F0B4610C59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18EAD28-C0F8-4E2A-9FD6-D4AF6F92F5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1" name="楕円 530">
          <a:extLst>
            <a:ext uri="{FF2B5EF4-FFF2-40B4-BE49-F238E27FC236}">
              <a16:creationId xmlns:a16="http://schemas.microsoft.com/office/drawing/2014/main" id="{1B0D606C-C529-4CC7-A9CF-547E15F0524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EA7DF85-8A27-42FD-8E74-49756C766578}"/>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33" name="楕円 532">
          <a:extLst>
            <a:ext uri="{FF2B5EF4-FFF2-40B4-BE49-F238E27FC236}">
              <a16:creationId xmlns:a16="http://schemas.microsoft.com/office/drawing/2014/main" id="{C344AC4D-7E6E-4008-88DC-4CDD743BC1EE}"/>
            </a:ext>
          </a:extLst>
        </xdr:cNvPr>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102870</xdr:rowOff>
    </xdr:to>
    <xdr:cxnSp macro="">
      <xdr:nvCxnSpPr>
        <xdr:cNvPr id="534" name="直線コネクタ 533">
          <a:extLst>
            <a:ext uri="{FF2B5EF4-FFF2-40B4-BE49-F238E27FC236}">
              <a16:creationId xmlns:a16="http://schemas.microsoft.com/office/drawing/2014/main" id="{C1D8AF37-1B64-4C1F-8F24-C0764DD3101F}"/>
            </a:ext>
          </a:extLst>
        </xdr:cNvPr>
        <xdr:cNvCxnSpPr/>
      </xdr:nvCxnSpPr>
      <xdr:spPr>
        <a:xfrm>
          <a:off x="15481300" y="65741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35" name="楕円 534">
          <a:extLst>
            <a:ext uri="{FF2B5EF4-FFF2-40B4-BE49-F238E27FC236}">
              <a16:creationId xmlns:a16="http://schemas.microsoft.com/office/drawing/2014/main" id="{09CFB15F-0F9A-4F5F-B4BE-E2B60F17D1F8}"/>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59055</xdr:rowOff>
    </xdr:to>
    <xdr:cxnSp macro="">
      <xdr:nvCxnSpPr>
        <xdr:cNvPr id="536" name="直線コネクタ 535">
          <a:extLst>
            <a:ext uri="{FF2B5EF4-FFF2-40B4-BE49-F238E27FC236}">
              <a16:creationId xmlns:a16="http://schemas.microsoft.com/office/drawing/2014/main" id="{3B27C0F5-8CA7-4077-95CA-583F93423C2F}"/>
            </a:ext>
          </a:extLst>
        </xdr:cNvPr>
        <xdr:cNvCxnSpPr/>
      </xdr:nvCxnSpPr>
      <xdr:spPr>
        <a:xfrm>
          <a:off x="14592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7" name="楕円 536">
          <a:extLst>
            <a:ext uri="{FF2B5EF4-FFF2-40B4-BE49-F238E27FC236}">
              <a16:creationId xmlns:a16="http://schemas.microsoft.com/office/drawing/2014/main" id="{07251C3B-D1A7-4EA4-8B45-163B712BABFC}"/>
            </a:ext>
          </a:extLst>
        </xdr:cNvPr>
        <xdr:cNvSpPr/>
      </xdr:nvSpPr>
      <xdr:spPr>
        <a:xfrm>
          <a:off x="1365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165735</xdr:rowOff>
    </xdr:from>
    <xdr:to>
      <xdr:col>76</xdr:col>
      <xdr:colOff>114300</xdr:colOff>
      <xdr:row>38</xdr:row>
      <xdr:rowOff>34290</xdr:rowOff>
    </xdr:to>
    <xdr:cxnSp macro="">
      <xdr:nvCxnSpPr>
        <xdr:cNvPr id="538" name="直線コネクタ 537">
          <a:extLst>
            <a:ext uri="{FF2B5EF4-FFF2-40B4-BE49-F238E27FC236}">
              <a16:creationId xmlns:a16="http://schemas.microsoft.com/office/drawing/2014/main" id="{29CD08EE-4D30-44A5-BEAA-1E817C2BB838}"/>
            </a:ext>
          </a:extLst>
        </xdr:cNvPr>
        <xdr:cNvCxnSpPr/>
      </xdr:nvCxnSpPr>
      <xdr:spPr>
        <a:xfrm>
          <a:off x="13703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539" name="楕円 538">
          <a:extLst>
            <a:ext uri="{FF2B5EF4-FFF2-40B4-BE49-F238E27FC236}">
              <a16:creationId xmlns:a16="http://schemas.microsoft.com/office/drawing/2014/main" id="{079B6B1F-25E4-4B4C-BA3F-F55323EBF611}"/>
            </a:ext>
          </a:extLst>
        </xdr:cNvPr>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165735</xdr:rowOff>
    </xdr:to>
    <xdr:cxnSp macro="">
      <xdr:nvCxnSpPr>
        <xdr:cNvPr id="540" name="直線コネクタ 539">
          <a:extLst>
            <a:ext uri="{FF2B5EF4-FFF2-40B4-BE49-F238E27FC236}">
              <a16:creationId xmlns:a16="http://schemas.microsoft.com/office/drawing/2014/main" id="{E642D765-CC06-470F-BA8D-213A3C082449}"/>
            </a:ext>
          </a:extLst>
        </xdr:cNvPr>
        <xdr:cNvCxnSpPr/>
      </xdr:nvCxnSpPr>
      <xdr:spPr>
        <a:xfrm>
          <a:off x="12814300" y="64541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045DCAA-A867-4768-92A7-E422F8EB733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F9F0029-FE06-4350-9682-04544F668226}"/>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99F8F5B-7045-4D82-ACA8-7A14E2E4EFD4}"/>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E9AF8D6-DC3C-4584-9C79-45C064EF7BFD}"/>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A1F64D2-F230-4F43-B05F-3F4DE9122D46}"/>
            </a:ext>
          </a:extLst>
        </xdr:cNvPr>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95F1CED-FDAD-4535-B4C2-833B5E813C72}"/>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2480D09-8763-4C94-935A-FCC3625A4B9A}"/>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E29998C-91CD-419A-9482-438617816391}"/>
            </a:ext>
          </a:extLst>
        </xdr:cNvPr>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98D156A-4487-47DC-A78D-63A3661C8C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1602CB0-1B29-47C9-9103-DF98CFF5C1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C387809-B99D-4802-96E4-9AF321E535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53BF7D2-734E-4A93-AF87-F17B49E23D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7A97119-725A-4F23-9485-75E53BAD8E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7A26AA5F-E508-4F5F-A746-B8DFB4C5B9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1C1A6CA8-00B2-42A0-96C5-E8FE72D38C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F73BBF1-95F5-479B-AACF-4171F2EF37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C66C46E-C4B6-4128-B339-78BC6967A5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4D87FED-79E9-4B74-84E6-8C799AD6C5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1F960BE0-DD89-4912-AAAA-08E15DB6B5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02D5274-CB0F-4B8F-9466-88DFFEC7CAD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77CDD77-D198-4BFE-BB17-DBE6F20386B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59B782D-4996-4C3F-88CF-BBF45898EFF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013EB6F-7A6F-498E-B626-A956202869D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09D78C4-5A8E-4262-A2F7-1A5F40E2008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567CD75-0E7E-4F69-8453-9CFA3D1142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23508C1-7BCF-45F4-9321-5C2F2FF6F94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38D0FFAF-DFE2-4688-B194-3836A2E376D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8AD980C-A90F-40BA-8EA7-3A9E71D3A2D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339C82E-F844-488A-AA01-948E7B0685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1184AC26-E3CA-4423-B58F-F0158455171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C40A9C1-E284-4EAE-81F6-A66F3D15AB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E381982C-C09E-4A4D-B23A-DC29FE95BE7F}"/>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38D5183-035D-48CC-B2A6-16DFEB9CB285}"/>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E9887AF6-3663-498B-B181-C39A13CA62E1}"/>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419164A-C54E-408F-B954-D04C95C38933}"/>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1B6717A3-BB56-429A-B7ED-3118B39C3FAF}"/>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A4EB4B78-785D-444F-AC7D-31601C0DBF62}"/>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4119376D-0764-422A-B981-683BC00DE8D9}"/>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E47970E3-18FE-42AD-9E74-C8304D52DA58}"/>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2B724C42-F3BF-4630-BD12-2CA0A6F5BFF8}"/>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3269755-B4DB-469C-90D3-E6F1967D0CDB}"/>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BA7B4C3E-FFBA-4D22-8BC0-610D2C4F189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049D8A5-6E4A-4A11-9BD3-D6B0EA20C8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BB4DF31-34EE-4BE9-8E69-2744FBCF05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52E0DC5-707F-42A9-89C0-E3482BDD56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C021E15-6183-4FF0-80C2-4C01CA5C0B9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D259E36-3EA7-4FB8-A20F-9BD36A0AB7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117979</xdr:rowOff>
    </xdr:from>
    <xdr:to>
      <xdr:col>116</xdr:col>
      <xdr:colOff>114300</xdr:colOff>
      <xdr:row>41</xdr:row>
      <xdr:rowOff>48129</xdr:rowOff>
    </xdr:to>
    <xdr:sp macro="" textlink="">
      <xdr:nvSpPr>
        <xdr:cNvPr id="588" name="楕円 587">
          <a:extLst>
            <a:ext uri="{FF2B5EF4-FFF2-40B4-BE49-F238E27FC236}">
              <a16:creationId xmlns:a16="http://schemas.microsoft.com/office/drawing/2014/main" id="{F2F8A64B-42E3-40AF-B76F-275D76E1B394}"/>
            </a:ext>
          </a:extLst>
        </xdr:cNvPr>
        <xdr:cNvSpPr/>
      </xdr:nvSpPr>
      <xdr:spPr>
        <a:xfrm>
          <a:off x="22110700" y="69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96406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2708F87F-B2FB-4B19-B075-8DFD4EF879EA}"/>
            </a:ext>
          </a:extLst>
        </xdr:cNvPr>
        <xdr:cNvSpPr txBox="1"/>
      </xdr:nvSpPr>
      <xdr:spPr>
        <a:xfrm>
          <a:off x="22199600" y="69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122452</xdr:rowOff>
    </xdr:from>
    <xdr:to>
      <xdr:col>112</xdr:col>
      <xdr:colOff>38100</xdr:colOff>
      <xdr:row>41</xdr:row>
      <xdr:rowOff>52602</xdr:rowOff>
    </xdr:to>
    <xdr:sp macro="" textlink="">
      <xdr:nvSpPr>
        <xdr:cNvPr id="590" name="楕円 589">
          <a:extLst>
            <a:ext uri="{FF2B5EF4-FFF2-40B4-BE49-F238E27FC236}">
              <a16:creationId xmlns:a16="http://schemas.microsoft.com/office/drawing/2014/main" id="{6FD2E159-C967-4B17-84F6-EE7E36B1E68A}"/>
            </a:ext>
          </a:extLst>
        </xdr:cNvPr>
        <xdr:cNvSpPr/>
      </xdr:nvSpPr>
      <xdr:spPr>
        <a:xfrm>
          <a:off x="21272500" y="69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168779</xdr:rowOff>
    </xdr:from>
    <xdr:to>
      <xdr:col>116</xdr:col>
      <xdr:colOff>63500</xdr:colOff>
      <xdr:row>41</xdr:row>
      <xdr:rowOff>1802</xdr:rowOff>
    </xdr:to>
    <xdr:cxnSp macro="">
      <xdr:nvCxnSpPr>
        <xdr:cNvPr id="591" name="直線コネクタ 590">
          <a:extLst>
            <a:ext uri="{FF2B5EF4-FFF2-40B4-BE49-F238E27FC236}">
              <a16:creationId xmlns:a16="http://schemas.microsoft.com/office/drawing/2014/main" id="{DFF3A545-77F5-48DE-B2E7-8170A10BC5C6}"/>
            </a:ext>
          </a:extLst>
        </xdr:cNvPr>
        <xdr:cNvCxnSpPr/>
      </xdr:nvCxnSpPr>
      <xdr:spPr>
        <a:xfrm flipV="1">
          <a:off x="21323300" y="7026779"/>
          <a:ext cx="8382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137444</xdr:rowOff>
    </xdr:from>
    <xdr:to>
      <xdr:col>107</xdr:col>
      <xdr:colOff>101600</xdr:colOff>
      <xdr:row>41</xdr:row>
      <xdr:rowOff>67594</xdr:rowOff>
    </xdr:to>
    <xdr:sp macro="" textlink="">
      <xdr:nvSpPr>
        <xdr:cNvPr id="592" name="楕円 591">
          <a:extLst>
            <a:ext uri="{FF2B5EF4-FFF2-40B4-BE49-F238E27FC236}">
              <a16:creationId xmlns:a16="http://schemas.microsoft.com/office/drawing/2014/main" id="{8A6C7133-9939-4A1F-A0A5-2F7C2B35E754}"/>
            </a:ext>
          </a:extLst>
        </xdr:cNvPr>
        <xdr:cNvSpPr/>
      </xdr:nvSpPr>
      <xdr:spPr>
        <a:xfrm>
          <a:off x="20383500" y="69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1802</xdr:rowOff>
    </xdr:from>
    <xdr:to>
      <xdr:col>111</xdr:col>
      <xdr:colOff>177800</xdr:colOff>
      <xdr:row>41</xdr:row>
      <xdr:rowOff>16794</xdr:rowOff>
    </xdr:to>
    <xdr:cxnSp macro="">
      <xdr:nvCxnSpPr>
        <xdr:cNvPr id="593" name="直線コネクタ 592">
          <a:extLst>
            <a:ext uri="{FF2B5EF4-FFF2-40B4-BE49-F238E27FC236}">
              <a16:creationId xmlns:a16="http://schemas.microsoft.com/office/drawing/2014/main" id="{9FE30C4A-04EE-493F-B120-3C0B22292476}"/>
            </a:ext>
          </a:extLst>
        </xdr:cNvPr>
        <xdr:cNvCxnSpPr/>
      </xdr:nvCxnSpPr>
      <xdr:spPr>
        <a:xfrm flipV="1">
          <a:off x="20434300" y="703125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144108</xdr:rowOff>
    </xdr:from>
    <xdr:to>
      <xdr:col>102</xdr:col>
      <xdr:colOff>165100</xdr:colOff>
      <xdr:row>41</xdr:row>
      <xdr:rowOff>74258</xdr:rowOff>
    </xdr:to>
    <xdr:sp macro="" textlink="">
      <xdr:nvSpPr>
        <xdr:cNvPr id="594" name="楕円 593">
          <a:extLst>
            <a:ext uri="{FF2B5EF4-FFF2-40B4-BE49-F238E27FC236}">
              <a16:creationId xmlns:a16="http://schemas.microsoft.com/office/drawing/2014/main" id="{1AD50632-8EF1-4DA5-8040-697B6D7CB9F7}"/>
            </a:ext>
          </a:extLst>
        </xdr:cNvPr>
        <xdr:cNvSpPr/>
      </xdr:nvSpPr>
      <xdr:spPr>
        <a:xfrm>
          <a:off x="19494500" y="70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16794</xdr:rowOff>
    </xdr:from>
    <xdr:to>
      <xdr:col>107</xdr:col>
      <xdr:colOff>50800</xdr:colOff>
      <xdr:row>41</xdr:row>
      <xdr:rowOff>23458</xdr:rowOff>
    </xdr:to>
    <xdr:cxnSp macro="">
      <xdr:nvCxnSpPr>
        <xdr:cNvPr id="595" name="直線コネクタ 594">
          <a:extLst>
            <a:ext uri="{FF2B5EF4-FFF2-40B4-BE49-F238E27FC236}">
              <a16:creationId xmlns:a16="http://schemas.microsoft.com/office/drawing/2014/main" id="{FBF3372D-8103-4727-8B06-4269B730C51E}"/>
            </a:ext>
          </a:extLst>
        </xdr:cNvPr>
        <xdr:cNvCxnSpPr/>
      </xdr:nvCxnSpPr>
      <xdr:spPr>
        <a:xfrm flipV="1">
          <a:off x="19545300" y="7046244"/>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142577</xdr:rowOff>
    </xdr:from>
    <xdr:to>
      <xdr:col>98</xdr:col>
      <xdr:colOff>38100</xdr:colOff>
      <xdr:row>41</xdr:row>
      <xdr:rowOff>72727</xdr:rowOff>
    </xdr:to>
    <xdr:sp macro="" textlink="">
      <xdr:nvSpPr>
        <xdr:cNvPr id="596" name="楕円 595">
          <a:extLst>
            <a:ext uri="{FF2B5EF4-FFF2-40B4-BE49-F238E27FC236}">
              <a16:creationId xmlns:a16="http://schemas.microsoft.com/office/drawing/2014/main" id="{1E0350B3-971B-44AC-B534-A879E63786AE}"/>
            </a:ext>
          </a:extLst>
        </xdr:cNvPr>
        <xdr:cNvSpPr/>
      </xdr:nvSpPr>
      <xdr:spPr>
        <a:xfrm>
          <a:off x="18605500" y="70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21927</xdr:rowOff>
    </xdr:from>
    <xdr:to>
      <xdr:col>102</xdr:col>
      <xdr:colOff>114300</xdr:colOff>
      <xdr:row>41</xdr:row>
      <xdr:rowOff>23458</xdr:rowOff>
    </xdr:to>
    <xdr:cxnSp macro="">
      <xdr:nvCxnSpPr>
        <xdr:cNvPr id="597" name="直線コネクタ 596">
          <a:extLst>
            <a:ext uri="{FF2B5EF4-FFF2-40B4-BE49-F238E27FC236}">
              <a16:creationId xmlns:a16="http://schemas.microsoft.com/office/drawing/2014/main" id="{EE47016C-B81B-42F4-AFEB-74BAB41787DC}"/>
            </a:ext>
          </a:extLst>
        </xdr:cNvPr>
        <xdr:cNvCxnSpPr/>
      </xdr:nvCxnSpPr>
      <xdr:spPr>
        <a:xfrm>
          <a:off x="18656300" y="705137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A5E85F60-8400-489B-B7C6-EB6888A093B4}"/>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8403A3C-F436-4241-8029-CE44AEDF7EA8}"/>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3D08566A-A4E2-410C-9348-8D604A4FEF24}"/>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19B52DD4-7496-4ACA-BC2D-66DC6AC4E685}"/>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43729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BF7333D9-57B4-4CD3-A046-52E59814B612}"/>
            </a:ext>
          </a:extLst>
        </xdr:cNvPr>
        <xdr:cNvSpPr txBox="1"/>
      </xdr:nvSpPr>
      <xdr:spPr>
        <a:xfrm>
          <a:off x="21043411" y="70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58721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2DFCF3F-6603-42BD-942D-DFBF435B2998}"/>
            </a:ext>
          </a:extLst>
        </xdr:cNvPr>
        <xdr:cNvSpPr txBox="1"/>
      </xdr:nvSpPr>
      <xdr:spPr>
        <a:xfrm>
          <a:off x="20167111" y="70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65385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EA7DEFC3-376E-459F-B95B-726802F04F34}"/>
            </a:ext>
          </a:extLst>
        </xdr:cNvPr>
        <xdr:cNvSpPr txBox="1"/>
      </xdr:nvSpPr>
      <xdr:spPr>
        <a:xfrm>
          <a:off x="19278111" y="70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63854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B6D12F2-D26D-4A80-968A-4941EE1AB097}"/>
            </a:ext>
          </a:extLst>
        </xdr:cNvPr>
        <xdr:cNvSpPr txBox="1"/>
      </xdr:nvSpPr>
      <xdr:spPr>
        <a:xfrm>
          <a:off x="18389111" y="70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AE6B60B-5A55-42B2-A3C2-8FA5D36AC8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646E7007-75F5-41A6-8CCD-322028E7BE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B732EB6-15FD-4D67-8C01-73A113ED78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3EB8A7B-8B38-4FF8-8E1F-AAAD226C71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B739BF5-3DEA-4E6F-81C3-2CE4AF9B51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36C589D-6570-4842-9081-D1902BD4CE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2AD7376-D462-4372-96BF-44C563F830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25E0367-E19F-4E7C-B50B-566189F1E6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6055881-D53D-45BF-970C-6B4D417493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E3AE280-69D0-4E13-B0B8-9D4ED716E6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5E8F9BD1-299F-4CFD-9D49-91972260BC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52A259A-A7CE-406B-87E8-80B8CBF34A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97D7866-0E61-4996-910A-E80EDB7A653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7090732-BF93-458E-A7AB-15CEB3332C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40552A1-40CF-4EC2-8F9D-1D95C78F0E0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3FCBDA6-DDC4-406D-B03F-85E21238E3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31AAB42-6466-4B2E-BBB5-3D029C5723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F7A976FC-143E-4FC7-A303-E0F00BC127A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6847897-E877-4036-9864-3C38EA4EDC4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C1C182F9-33CA-4394-94C5-50F4CE9EB3D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2FB6E28F-A815-4CB8-B507-E4E27D7039C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53136211-2616-4D9A-963B-F6E95D6D4F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50C7749D-9068-4E00-9F66-92CD9E4AAD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D3A3919A-3FBF-4A32-A327-5827A9A170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9931D365-34CB-4014-9D28-73E8157A771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C15FCDFE-D51E-43A0-A16A-D3EEB62677F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B307E41E-37C2-4921-B329-DF86E0D53BE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5A4FCAA2-EC94-4F06-A525-64AF3A13154A}"/>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E63EF3F5-75AD-4A68-8498-DDDAF8704ABC}"/>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F2F5A2F-DE71-47A9-88D6-A305EEEE8ADF}"/>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FC4CD6FC-B6BC-497C-B153-88A3AE2BB5A1}"/>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6F3DD5A8-B0C7-4FD3-940F-40922C0BA9A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EB8354D1-B20A-4BBF-826F-EA450C48916D}"/>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43FBF1FA-9786-44D0-BC99-C45BA63A08E2}"/>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12F8A613-8B6F-48B3-8898-D1E7C6FCC9A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484AF50-3D5D-4E01-AA56-2AC6A5D258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E9A3F64-4CCE-48BE-903F-E77962608E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73B00D1-5FA0-4F9B-8A05-67645C5EF0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C47D4B4-80B4-4193-A02C-B6C1B976A8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0CF60D3-B9FD-478D-9024-27FDFFBE0F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646" name="楕円 645">
          <a:extLst>
            <a:ext uri="{FF2B5EF4-FFF2-40B4-BE49-F238E27FC236}">
              <a16:creationId xmlns:a16="http://schemas.microsoft.com/office/drawing/2014/main" id="{96CBB9B6-F1BC-4E30-88ED-B6392F9F1108}"/>
            </a:ext>
          </a:extLst>
        </xdr:cNvPr>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85742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921468D5-8BF1-4C8A-B812-ED7BEE8B80BC}"/>
            </a:ext>
          </a:extLst>
        </xdr:cNvPr>
        <xdr:cNvSpPr txBox="1"/>
      </xdr:nvSpPr>
      <xdr:spPr>
        <a:xfrm>
          <a:off x="163576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48" name="楕円 647">
          <a:extLst>
            <a:ext uri="{FF2B5EF4-FFF2-40B4-BE49-F238E27FC236}">
              <a16:creationId xmlns:a16="http://schemas.microsoft.com/office/drawing/2014/main" id="{A4AEC47F-7CA3-4EFA-90C4-F8B172935D04}"/>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158115</xdr:rowOff>
    </xdr:to>
    <xdr:cxnSp macro="">
      <xdr:nvCxnSpPr>
        <xdr:cNvPr id="649" name="直線コネクタ 648">
          <a:extLst>
            <a:ext uri="{FF2B5EF4-FFF2-40B4-BE49-F238E27FC236}">
              <a16:creationId xmlns:a16="http://schemas.microsoft.com/office/drawing/2014/main" id="{1D993584-1B0B-4A1A-A0CD-C1D298C6123A}"/>
            </a:ext>
          </a:extLst>
        </xdr:cNvPr>
        <xdr:cNvCxnSpPr/>
      </xdr:nvCxnSpPr>
      <xdr:spPr>
        <a:xfrm>
          <a:off x="15481300" y="102298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19685</xdr:rowOff>
    </xdr:from>
    <xdr:to>
      <xdr:col>76</xdr:col>
      <xdr:colOff>165100</xdr:colOff>
      <xdr:row>59</xdr:row>
      <xdr:rowOff>121285</xdr:rowOff>
    </xdr:to>
    <xdr:sp macro="" textlink="">
      <xdr:nvSpPr>
        <xdr:cNvPr id="650" name="楕円 649">
          <a:extLst>
            <a:ext uri="{FF2B5EF4-FFF2-40B4-BE49-F238E27FC236}">
              <a16:creationId xmlns:a16="http://schemas.microsoft.com/office/drawing/2014/main" id="{437D62C0-1345-4C07-A02F-7C3F44D00B3C}"/>
            </a:ext>
          </a:extLst>
        </xdr:cNvPr>
        <xdr:cNvSpPr/>
      </xdr:nvSpPr>
      <xdr:spPr>
        <a:xfrm>
          <a:off x="14541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114300</xdr:rowOff>
    </xdr:to>
    <xdr:cxnSp macro="">
      <xdr:nvCxnSpPr>
        <xdr:cNvPr id="651" name="直線コネクタ 650">
          <a:extLst>
            <a:ext uri="{FF2B5EF4-FFF2-40B4-BE49-F238E27FC236}">
              <a16:creationId xmlns:a16="http://schemas.microsoft.com/office/drawing/2014/main" id="{07832D1F-66EC-486B-9527-4EBC8F67BA88}"/>
            </a:ext>
          </a:extLst>
        </xdr:cNvPr>
        <xdr:cNvCxnSpPr/>
      </xdr:nvCxnSpPr>
      <xdr:spPr>
        <a:xfrm>
          <a:off x="14592300" y="10186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652" name="楕円 651">
          <a:extLst>
            <a:ext uri="{FF2B5EF4-FFF2-40B4-BE49-F238E27FC236}">
              <a16:creationId xmlns:a16="http://schemas.microsoft.com/office/drawing/2014/main" id="{830C5A38-5FEF-4578-BB70-5E17F6BBF094}"/>
            </a:ext>
          </a:extLst>
        </xdr:cNvPr>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70485</xdr:rowOff>
    </xdr:to>
    <xdr:cxnSp macro="">
      <xdr:nvCxnSpPr>
        <xdr:cNvPr id="653" name="直線コネクタ 652">
          <a:extLst>
            <a:ext uri="{FF2B5EF4-FFF2-40B4-BE49-F238E27FC236}">
              <a16:creationId xmlns:a16="http://schemas.microsoft.com/office/drawing/2014/main" id="{5E23C1CA-E143-4888-A555-D9C2EC81E057}"/>
            </a:ext>
          </a:extLst>
        </xdr:cNvPr>
        <xdr:cNvCxnSpPr/>
      </xdr:nvCxnSpPr>
      <xdr:spPr>
        <a:xfrm>
          <a:off x="13703300" y="10144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105410</xdr:rowOff>
    </xdr:from>
    <xdr:to>
      <xdr:col>67</xdr:col>
      <xdr:colOff>101600</xdr:colOff>
      <xdr:row>59</xdr:row>
      <xdr:rowOff>35560</xdr:rowOff>
    </xdr:to>
    <xdr:sp macro="" textlink="">
      <xdr:nvSpPr>
        <xdr:cNvPr id="654" name="楕円 653">
          <a:extLst>
            <a:ext uri="{FF2B5EF4-FFF2-40B4-BE49-F238E27FC236}">
              <a16:creationId xmlns:a16="http://schemas.microsoft.com/office/drawing/2014/main" id="{6A4C8A02-2722-429F-83E4-70EABC3AF8E6}"/>
            </a:ext>
          </a:extLst>
        </xdr:cNvPr>
        <xdr:cNvSpPr/>
      </xdr:nvSpPr>
      <xdr:spPr>
        <a:xfrm>
          <a:off x="12763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156210</xdr:rowOff>
    </xdr:from>
    <xdr:to>
      <xdr:col>71</xdr:col>
      <xdr:colOff>177800</xdr:colOff>
      <xdr:row>59</xdr:row>
      <xdr:rowOff>28575</xdr:rowOff>
    </xdr:to>
    <xdr:cxnSp macro="">
      <xdr:nvCxnSpPr>
        <xdr:cNvPr id="655" name="直線コネクタ 654">
          <a:extLst>
            <a:ext uri="{FF2B5EF4-FFF2-40B4-BE49-F238E27FC236}">
              <a16:creationId xmlns:a16="http://schemas.microsoft.com/office/drawing/2014/main" id="{674D8AF4-1ABE-4721-B57E-5726BE9C2312}"/>
            </a:ext>
          </a:extLst>
        </xdr:cNvPr>
        <xdr:cNvCxnSpPr/>
      </xdr:nvCxnSpPr>
      <xdr:spPr>
        <a:xfrm>
          <a:off x="12814300" y="10100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540AAA84-E7EB-4201-8649-C33F83A2324C}"/>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52710F3-0EDA-4D7F-A2B1-055A925C95E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E2EB5F0A-C8AE-40A2-B1FF-9579A32A09BD}"/>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1888B59-51CD-4AC1-914F-103F36E21FBF}"/>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1CF256D-7C02-4C37-91E7-27260611AB2A}"/>
            </a:ext>
          </a:extLst>
        </xdr:cNvPr>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E1CD0FE8-6497-4760-95BA-1DDBAD93F131}"/>
            </a:ext>
          </a:extLst>
        </xdr:cNvPr>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70502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A9E01AF-8681-4D3E-99A5-B1C7A2E94D9C}"/>
            </a:ext>
          </a:extLst>
        </xdr:cNvPr>
        <xdr:cNvSpPr txBox="1"/>
      </xdr:nvSpPr>
      <xdr:spPr>
        <a:xfrm>
          <a:off x="13500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1DCDAC4-88F6-44D2-B909-8D6E39C2A1E9}"/>
            </a:ext>
          </a:extLst>
        </xdr:cNvPr>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76FD587F-9E2D-45BE-8D9C-B45F7CA3B1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CCB6AFD-B055-4408-AB3A-6B8B7E7603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9E7110F3-6027-4604-8B42-7B8456C6A6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D06F98B9-7813-4495-AF57-16CE295DA2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35EB3F0-C2CB-4377-91FE-334D897681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C5D42D3-E0D2-45BC-A878-14FA78D71F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66D15F8-64B1-4857-BA92-325A190BE2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90061724-C5D7-4DF9-B4B7-9299D946CF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4EA01079-4E5B-44D2-90D2-361214668E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B986D59D-B690-4C22-9FD6-E3D550B8D3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8FCEA75D-ABE1-4E39-99FA-27F3676654C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560DAD-AFD2-4E9F-B20E-246E8DA312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6EEB531-4BE9-413E-AFF8-CD3A4BB3DD9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62F35813-8704-4502-9259-43840EBB963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4A650B84-C1AA-4AE2-B4E4-8E66A7F61A9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BB6326C-6737-4A4D-B0BD-D4DE283F57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7542F568-D47B-489F-B534-28BCED9B578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60725531-4038-48D5-B4DA-1C69BEAA472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D2E1A930-82E3-4435-9257-45B3BC88549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FB19E1F0-2A44-4C31-BE43-1DB403E6B6E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C449DE45-710E-4C43-9E0F-2520F0BB46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91BB7434-A674-46F6-9161-A2F3B84E5C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23AC6A22-6B15-4FF5-B24F-16040F1E4C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EBD85D1B-85F0-4076-8796-3EE1BEB740E5}"/>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50ECC671-AD87-4BC0-A79A-7A3F0135FD7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2AF83640-9EA5-49E0-8D54-9920092EA8B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2DE68D3-6665-47EF-861A-A0B3D44FF59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E9AE634D-7803-4D28-B4A7-B551A3EBF57F}"/>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3095176-EE27-4326-B9E6-AC3D43DDF219}"/>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AC6FFD0-26AC-4239-A1E9-E5099850CCB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F1923B09-60D3-49B6-BA9E-BD260FC97A7D}"/>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5D05D1CC-92EA-4F46-A410-0CE71F318FD9}"/>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A85C4087-22CF-42A2-A8AC-FF52F5A00A6B}"/>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6946F47-78E2-4D7E-A09E-C003469D4911}"/>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AF1D765-D0FA-4B94-BBC0-4F0BCEAAFA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93D96B7-4777-47CC-A07E-E9E47533A2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0F2C9E5-FB77-4CE2-9F14-9F26925611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2B7AA5A-14EE-4F54-90FC-7319EE8060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91D0344-B02C-44BA-859D-5DE8B5EAE8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703" name="楕円 702">
          <a:extLst>
            <a:ext uri="{FF2B5EF4-FFF2-40B4-BE49-F238E27FC236}">
              <a16:creationId xmlns:a16="http://schemas.microsoft.com/office/drawing/2014/main" id="{E034EDE8-B12A-4D3A-BEB1-05C1746226E9}"/>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A787366-EECD-43BB-A794-43BC40DAF28F}"/>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135890</xdr:rowOff>
    </xdr:from>
    <xdr:to>
      <xdr:col>112</xdr:col>
      <xdr:colOff>38100</xdr:colOff>
      <xdr:row>62</xdr:row>
      <xdr:rowOff>66040</xdr:rowOff>
    </xdr:to>
    <xdr:sp macro="" textlink="">
      <xdr:nvSpPr>
        <xdr:cNvPr id="705" name="楕円 704">
          <a:extLst>
            <a:ext uri="{FF2B5EF4-FFF2-40B4-BE49-F238E27FC236}">
              <a16:creationId xmlns:a16="http://schemas.microsoft.com/office/drawing/2014/main" id="{85441234-8D9A-4681-8AEE-C7F846657E9A}"/>
            </a:ext>
          </a:extLst>
        </xdr:cNvPr>
        <xdr:cNvSpPr/>
      </xdr:nvSpPr>
      <xdr:spPr>
        <a:xfrm>
          <a:off x="2127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15240</xdr:rowOff>
    </xdr:to>
    <xdr:cxnSp macro="">
      <xdr:nvCxnSpPr>
        <xdr:cNvPr id="706" name="直線コネクタ 705">
          <a:extLst>
            <a:ext uri="{FF2B5EF4-FFF2-40B4-BE49-F238E27FC236}">
              <a16:creationId xmlns:a16="http://schemas.microsoft.com/office/drawing/2014/main" id="{E73E15DD-B555-47D3-ACA4-956946D18190}"/>
            </a:ext>
          </a:extLst>
        </xdr:cNvPr>
        <xdr:cNvCxnSpPr/>
      </xdr:nvCxnSpPr>
      <xdr:spPr>
        <a:xfrm flipV="1">
          <a:off x="21323300" y="10637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07" name="楕円 706">
          <a:extLst>
            <a:ext uri="{FF2B5EF4-FFF2-40B4-BE49-F238E27FC236}">
              <a16:creationId xmlns:a16="http://schemas.microsoft.com/office/drawing/2014/main" id="{9660A70A-A168-47AB-8933-68D3258B8A27}"/>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708" name="直線コネクタ 707">
          <a:extLst>
            <a:ext uri="{FF2B5EF4-FFF2-40B4-BE49-F238E27FC236}">
              <a16:creationId xmlns:a16="http://schemas.microsoft.com/office/drawing/2014/main" id="{6AA67A84-7C1F-4198-8BFF-C821801D17B9}"/>
            </a:ext>
          </a:extLst>
        </xdr:cNvPr>
        <xdr:cNvCxnSpPr/>
      </xdr:nvCxnSpPr>
      <xdr:spPr>
        <a:xfrm flipV="1">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709" name="楕円 708">
          <a:extLst>
            <a:ext uri="{FF2B5EF4-FFF2-40B4-BE49-F238E27FC236}">
              <a16:creationId xmlns:a16="http://schemas.microsoft.com/office/drawing/2014/main" id="{3458B4F2-FA01-45CA-B9DE-BFCFF6AFF482}"/>
            </a:ext>
          </a:extLst>
        </xdr:cNvPr>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34290</xdr:rowOff>
    </xdr:to>
    <xdr:cxnSp macro="">
      <xdr:nvCxnSpPr>
        <xdr:cNvPr id="710" name="直線コネクタ 709">
          <a:extLst>
            <a:ext uri="{FF2B5EF4-FFF2-40B4-BE49-F238E27FC236}">
              <a16:creationId xmlns:a16="http://schemas.microsoft.com/office/drawing/2014/main" id="{D384C6C9-E03E-413E-ADD5-12B6EC60EA15}"/>
            </a:ext>
          </a:extLst>
        </xdr:cNvPr>
        <xdr:cNvCxnSpPr/>
      </xdr:nvCxnSpPr>
      <xdr:spPr>
        <a:xfrm flipV="1">
          <a:off x="19545300" y="10652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1" name="楕円 710">
          <a:extLst>
            <a:ext uri="{FF2B5EF4-FFF2-40B4-BE49-F238E27FC236}">
              <a16:creationId xmlns:a16="http://schemas.microsoft.com/office/drawing/2014/main" id="{67CA061C-2F1B-4CAA-8E3E-5A0C91E470B1}"/>
            </a:ext>
          </a:extLst>
        </xdr:cNvPr>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38100</xdr:rowOff>
    </xdr:to>
    <xdr:cxnSp macro="">
      <xdr:nvCxnSpPr>
        <xdr:cNvPr id="712" name="直線コネクタ 711">
          <a:extLst>
            <a:ext uri="{FF2B5EF4-FFF2-40B4-BE49-F238E27FC236}">
              <a16:creationId xmlns:a16="http://schemas.microsoft.com/office/drawing/2014/main" id="{CE51763E-AAB8-4447-B809-83956574CA5D}"/>
            </a:ext>
          </a:extLst>
        </xdr:cNvPr>
        <xdr:cNvCxnSpPr/>
      </xdr:nvCxnSpPr>
      <xdr:spPr>
        <a:xfrm flipV="1">
          <a:off x="18656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DC6BA1E1-7FFC-4DB5-B94D-0F36DD6D0AC3}"/>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6FB225C0-EA7E-48E4-89D9-521DEAE87382}"/>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E76E941C-277E-4E9A-91EB-90A0D7D3594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F7EDD2AB-264B-4DB4-B593-8FD42B6A5D08}"/>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82567</xdr:rowOff>
    </xdr:from>
    <xdr:ext cx="469744" cy="259045"/>
    <xdr:sp macro="" textlink="">
      <xdr:nvSpPr>
        <xdr:cNvPr id="717" name="n_1mainValue【保健センター・保健所】&#10;一人当たり面積">
          <a:extLst>
            <a:ext uri="{FF2B5EF4-FFF2-40B4-BE49-F238E27FC236}">
              <a16:creationId xmlns:a16="http://schemas.microsoft.com/office/drawing/2014/main" id="{AC529C13-6C02-4A54-B73F-15A8C88C51E1}"/>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mainValue【保健センター・保健所】&#10;一人当たり面積">
          <a:extLst>
            <a:ext uri="{FF2B5EF4-FFF2-40B4-BE49-F238E27FC236}">
              <a16:creationId xmlns:a16="http://schemas.microsoft.com/office/drawing/2014/main" id="{EAB67C3E-8860-4C90-BF0E-3E1372AABF32}"/>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719" name="n_3mainValue【保健センター・保健所】&#10;一人当たり面積">
          <a:extLst>
            <a:ext uri="{FF2B5EF4-FFF2-40B4-BE49-F238E27FC236}">
              <a16:creationId xmlns:a16="http://schemas.microsoft.com/office/drawing/2014/main" id="{1A4DCCD4-E4C0-477F-A40E-AEF6212DFB4D}"/>
            </a:ext>
          </a:extLst>
        </xdr:cNvPr>
        <xdr:cNvSpPr txBox="1"/>
      </xdr:nvSpPr>
      <xdr:spPr>
        <a:xfrm>
          <a:off x="19310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20" name="n_4mainValue【保健センター・保健所】&#10;一人当たり面積">
          <a:extLst>
            <a:ext uri="{FF2B5EF4-FFF2-40B4-BE49-F238E27FC236}">
              <a16:creationId xmlns:a16="http://schemas.microsoft.com/office/drawing/2014/main" id="{98D0A96C-35EB-40DE-81B9-3C389BF12928}"/>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DC96AA38-72C8-42B6-B62E-9D0EB70AC3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B1EC5F0-ACF5-471D-B43E-C916A105CC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0E03261-4BBC-4F18-9E81-B67440A386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B474CC3C-F2A7-4259-B3A3-AFF30DB024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48C91417-C2E6-45A4-9536-904FD136D6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454DF961-9231-4E9E-9FC2-CBC7D99972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3D37FEF-E8E8-4739-B1B3-65B11F487C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D68F24A-6D1A-4467-B6AF-5050DB8687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86C9EE4-3570-41D7-AE5B-1D312C6851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F1586CC-690E-4146-8DE8-6FA5E9FF34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3B16E41C-4FB5-4973-9D5A-5F4DC7E4E6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935FCD9D-9869-40F1-B351-6F50860497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9A9672C2-F7C9-42BE-8162-06E1B472BE0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610F97E-723F-41BB-86CF-A66BEB1A256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93FFD416-220A-433F-BC67-8E3D6206E05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7CA04D78-3133-4E44-9B61-051C7584C6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B17A9E11-7DD3-40D7-AA70-F8D0F0B7C6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8EF56850-E67E-4572-967A-507611A4D9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3925B781-2371-4862-8E93-3C4D5C2C36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A78BEA98-36A4-4EBB-A72A-CB90F6FF1BC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4CE31CC4-8686-4F2A-B06E-F2515810408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D98493F-0C97-4BFA-B13C-21A3BD42C8C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A210217-FD2E-4A29-B039-F06DA459E48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96C466-B0A9-47AD-B4BA-A8C986023C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3C29ECC6-4194-49C4-AB86-5C2467069566}"/>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E1A85155-A210-44CF-9883-E7E2AC074D2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F6FDFEF9-9AE3-45D0-B63D-5BF2F133D87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5C9B696E-2906-4581-8AEA-0B8B00E19C94}"/>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3082FF82-EE23-465F-99D7-038E537B6081}"/>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432B74D6-F631-4317-9936-70AFC445DF6A}"/>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E98B7CD7-9EB0-4693-86DC-BE28B9586F6A}"/>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45FCE944-7945-4501-ABC4-E343A3AC0A65}"/>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65D8A253-9F41-4FD7-98AC-FC29AEBEA5C8}"/>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32F15688-F06B-44FF-88C4-42B6C665747A}"/>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E54E2E51-9A1D-4EEB-90DF-6A00B59E33E6}"/>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457E9F2-BC1C-404E-9F57-8B3D024A5E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ACC4377-3E05-4D8D-AD39-81BA96C0F6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64825D0-317B-4277-9732-61001B49B0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07847F5-6A3E-41EF-8FDC-82853F58AB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997F46C-4667-4C3F-ADEE-460BF11459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1" name="楕円 760">
          <a:extLst>
            <a:ext uri="{FF2B5EF4-FFF2-40B4-BE49-F238E27FC236}">
              <a16:creationId xmlns:a16="http://schemas.microsoft.com/office/drawing/2014/main" id="{A3C4F968-5D2F-434D-8FF8-D9CAF7CAA1E7}"/>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E50D64C9-638B-413B-84E6-4826CE79E13E}"/>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763" name="楕円 762">
          <a:extLst>
            <a:ext uri="{FF2B5EF4-FFF2-40B4-BE49-F238E27FC236}">
              <a16:creationId xmlns:a16="http://schemas.microsoft.com/office/drawing/2014/main" id="{DF9168AB-E449-4CBB-90DA-195829B7D668}"/>
            </a:ext>
          </a:extLst>
        </xdr:cNvPr>
        <xdr:cNvSpPr/>
      </xdr:nvSpPr>
      <xdr:spPr>
        <a:xfrm>
          <a:off x="15430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135255</xdr:rowOff>
    </xdr:from>
    <xdr:to>
      <xdr:col>85</xdr:col>
      <xdr:colOff>127000</xdr:colOff>
      <xdr:row>80</xdr:row>
      <xdr:rowOff>152400</xdr:rowOff>
    </xdr:to>
    <xdr:cxnSp macro="">
      <xdr:nvCxnSpPr>
        <xdr:cNvPr id="764" name="直線コネクタ 763">
          <a:extLst>
            <a:ext uri="{FF2B5EF4-FFF2-40B4-BE49-F238E27FC236}">
              <a16:creationId xmlns:a16="http://schemas.microsoft.com/office/drawing/2014/main" id="{9C301B96-E6B7-4F6F-83C6-C2C941715C19}"/>
            </a:ext>
          </a:extLst>
        </xdr:cNvPr>
        <xdr:cNvCxnSpPr/>
      </xdr:nvCxnSpPr>
      <xdr:spPr>
        <a:xfrm>
          <a:off x="15481300" y="138512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xdr:rowOff>
    </xdr:from>
    <xdr:to>
      <xdr:col>76</xdr:col>
      <xdr:colOff>165100</xdr:colOff>
      <xdr:row>80</xdr:row>
      <xdr:rowOff>117475</xdr:rowOff>
    </xdr:to>
    <xdr:sp macro="" textlink="">
      <xdr:nvSpPr>
        <xdr:cNvPr id="765" name="楕円 764">
          <a:extLst>
            <a:ext uri="{FF2B5EF4-FFF2-40B4-BE49-F238E27FC236}">
              <a16:creationId xmlns:a16="http://schemas.microsoft.com/office/drawing/2014/main" id="{28736A1D-D3E1-4BC9-9567-B4B3A729C518}"/>
            </a:ext>
          </a:extLst>
        </xdr:cNvPr>
        <xdr:cNvSpPr/>
      </xdr:nvSpPr>
      <xdr:spPr>
        <a:xfrm>
          <a:off x="14541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135255</xdr:rowOff>
    </xdr:to>
    <xdr:cxnSp macro="">
      <xdr:nvCxnSpPr>
        <xdr:cNvPr id="766" name="直線コネクタ 765">
          <a:extLst>
            <a:ext uri="{FF2B5EF4-FFF2-40B4-BE49-F238E27FC236}">
              <a16:creationId xmlns:a16="http://schemas.microsoft.com/office/drawing/2014/main" id="{F639552F-666E-4DF4-8228-6CD2454B6600}"/>
            </a:ext>
          </a:extLst>
        </xdr:cNvPr>
        <xdr:cNvCxnSpPr/>
      </xdr:nvCxnSpPr>
      <xdr:spPr>
        <a:xfrm>
          <a:off x="14592300" y="137826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xdr:rowOff>
    </xdr:from>
    <xdr:to>
      <xdr:col>72</xdr:col>
      <xdr:colOff>38100</xdr:colOff>
      <xdr:row>80</xdr:row>
      <xdr:rowOff>117475</xdr:rowOff>
    </xdr:to>
    <xdr:sp macro="" textlink="">
      <xdr:nvSpPr>
        <xdr:cNvPr id="767" name="楕円 766">
          <a:extLst>
            <a:ext uri="{FF2B5EF4-FFF2-40B4-BE49-F238E27FC236}">
              <a16:creationId xmlns:a16="http://schemas.microsoft.com/office/drawing/2014/main" id="{C2BDD9D3-7CAD-4169-AF7A-14C6102471FA}"/>
            </a:ext>
          </a:extLst>
        </xdr:cNvPr>
        <xdr:cNvSpPr/>
      </xdr:nvSpPr>
      <xdr:spPr>
        <a:xfrm>
          <a:off x="13652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66675</xdr:rowOff>
    </xdr:from>
    <xdr:to>
      <xdr:col>76</xdr:col>
      <xdr:colOff>114300</xdr:colOff>
      <xdr:row>80</xdr:row>
      <xdr:rowOff>66675</xdr:rowOff>
    </xdr:to>
    <xdr:cxnSp macro="">
      <xdr:nvCxnSpPr>
        <xdr:cNvPr id="768" name="直線コネクタ 767">
          <a:extLst>
            <a:ext uri="{FF2B5EF4-FFF2-40B4-BE49-F238E27FC236}">
              <a16:creationId xmlns:a16="http://schemas.microsoft.com/office/drawing/2014/main" id="{A98E6007-AB99-43F0-9ED6-A3FB16A0C5EA}"/>
            </a:ext>
          </a:extLst>
        </xdr:cNvPr>
        <xdr:cNvCxnSpPr/>
      </xdr:nvCxnSpPr>
      <xdr:spPr>
        <a:xfrm>
          <a:off x="13703300" y="13782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769" name="楕円 768">
          <a:extLst>
            <a:ext uri="{FF2B5EF4-FFF2-40B4-BE49-F238E27FC236}">
              <a16:creationId xmlns:a16="http://schemas.microsoft.com/office/drawing/2014/main" id="{1DBEE3CE-438D-4B33-ACB7-27FFF7EB0375}"/>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80</xdr:row>
      <xdr:rowOff>66675</xdr:rowOff>
    </xdr:to>
    <xdr:cxnSp macro="">
      <xdr:nvCxnSpPr>
        <xdr:cNvPr id="770" name="直線コネクタ 769">
          <a:extLst>
            <a:ext uri="{FF2B5EF4-FFF2-40B4-BE49-F238E27FC236}">
              <a16:creationId xmlns:a16="http://schemas.microsoft.com/office/drawing/2014/main" id="{32592712-273C-474A-B039-05685AA738BA}"/>
            </a:ext>
          </a:extLst>
        </xdr:cNvPr>
        <xdr:cNvCxnSpPr/>
      </xdr:nvCxnSpPr>
      <xdr:spPr>
        <a:xfrm>
          <a:off x="12814300" y="13759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A40EEBA-49B5-4682-8CB2-6AED30B9425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A8DDF34D-9E65-4930-8622-01FEFAC9A71D}"/>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ECD54B07-C559-48F0-9EE3-160C93E9FF3E}"/>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126A4F3D-7777-4B59-B15C-7B5576BA7FAA}"/>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31132</xdr:rowOff>
    </xdr:from>
    <xdr:ext cx="405111" cy="259045"/>
    <xdr:sp macro="" textlink="">
      <xdr:nvSpPr>
        <xdr:cNvPr id="775" name="n_1mainValue【消防施設】&#10;有形固定資産減価償却率">
          <a:extLst>
            <a:ext uri="{FF2B5EF4-FFF2-40B4-BE49-F238E27FC236}">
              <a16:creationId xmlns:a16="http://schemas.microsoft.com/office/drawing/2014/main" id="{F39C3052-1CF1-4B40-A4F2-4B45AE67931A}"/>
            </a:ext>
          </a:extLst>
        </xdr:cNvPr>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134002</xdr:rowOff>
    </xdr:from>
    <xdr:ext cx="405111" cy="259045"/>
    <xdr:sp macro="" textlink="">
      <xdr:nvSpPr>
        <xdr:cNvPr id="776" name="n_2mainValue【消防施設】&#10;有形固定資産減価償却率">
          <a:extLst>
            <a:ext uri="{FF2B5EF4-FFF2-40B4-BE49-F238E27FC236}">
              <a16:creationId xmlns:a16="http://schemas.microsoft.com/office/drawing/2014/main" id="{2998ABD3-ED92-4D63-96B3-E947E07DF5D4}"/>
            </a:ext>
          </a:extLst>
        </xdr:cNvPr>
        <xdr:cNvSpPr txBox="1"/>
      </xdr:nvSpPr>
      <xdr:spPr>
        <a:xfrm>
          <a:off x="14389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134002</xdr:rowOff>
    </xdr:from>
    <xdr:ext cx="405111" cy="259045"/>
    <xdr:sp macro="" textlink="">
      <xdr:nvSpPr>
        <xdr:cNvPr id="777" name="n_3mainValue【消防施設】&#10;有形固定資産減価償却率">
          <a:extLst>
            <a:ext uri="{FF2B5EF4-FFF2-40B4-BE49-F238E27FC236}">
              <a16:creationId xmlns:a16="http://schemas.microsoft.com/office/drawing/2014/main" id="{4C1BCA91-213D-4CFB-B0A4-823B559D7A77}"/>
            </a:ext>
          </a:extLst>
        </xdr:cNvPr>
        <xdr:cNvSpPr txBox="1"/>
      </xdr:nvSpPr>
      <xdr:spPr>
        <a:xfrm>
          <a:off x="13500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778" name="n_4mainValue【消防施設】&#10;有形固定資産減価償却率">
          <a:extLst>
            <a:ext uri="{FF2B5EF4-FFF2-40B4-BE49-F238E27FC236}">
              <a16:creationId xmlns:a16="http://schemas.microsoft.com/office/drawing/2014/main" id="{84685E4B-0242-46CF-950C-9336DD3C76B5}"/>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6752780A-8CE1-45E9-9BFC-8B82CAC13E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C22873B-4EEF-4F8A-963D-3B9313A36E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F969C4D-8190-42C1-BDB5-7F6143AC75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4B83C424-F0EF-40E6-B0E4-E9051A1EC2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F6B9A94-EFDD-4B10-80D4-82BD00707C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65CDCAE-936A-44E2-9F9E-57B6533ECE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A70BFE7-0F11-4737-9BB8-FDABC90310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60D755A1-0562-4DBA-B1AC-3AAF04C2A5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FA0D897D-8EA5-4BBC-912D-823EC3F0B5F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ECAFE673-8DEF-43E4-ACB8-97316EB793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CAF52D2A-56F4-41A9-8F53-7EFAC9A9FE5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C9355CEB-E05B-4BAC-913E-B4315ACEE14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9E125716-4DBC-481A-8BCB-9B553183F0F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BFFE0BDA-CD12-499E-B788-21534B0A671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867163B-E4F3-44D0-83B8-ED3316F2957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C0D7A782-D822-4A48-A5AF-4336A2B4D18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8450ABB8-AAFD-4397-96AB-498656806E3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5C81600-F14B-4E39-AE1D-C7991453E2F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B4C95449-B145-4E8B-BEAD-48A61DF90B4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F99785B0-2452-4F47-BD14-3BDEF6CA342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B1419B2-FDB5-492B-BB76-FFB727A75C3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D30EF1B9-9925-4FD5-BEE0-A41A000CC6E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F9E7E6A2-D53C-4EF5-A50A-1AE4358389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A2B91A8-12E8-45BB-9E1D-4BA3EF39F4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433B3991-BDF9-4D90-A28C-CAE1EF9D62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92063E3B-16DF-402F-A5E8-0E0AA29638AE}"/>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1E360E62-51C7-4DF6-8252-3B0EAEE90542}"/>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536FA998-B2DE-424E-84ED-C2C761413776}"/>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594586B4-22E0-4F5D-9FCE-CF1B9172E2F1}"/>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815A091E-5234-4B46-BF00-AF6AB16FD8AF}"/>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3E8D155F-DA63-4128-AF2C-C3A88FA5C3B5}"/>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6EEBA6D9-8588-41A5-9717-FA4C3F8D92AF}"/>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FF9D1ED1-02B2-4FF1-8C00-05AD6B834463}"/>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366BF59E-C148-459A-B927-1F911293AE1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CC760F3E-B0FE-4E81-8284-7DD4018FC765}"/>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560847DE-9527-4C15-89D0-B8BC1619476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368EFF3-F0F3-43AF-B395-91C3872F27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42E28F5-A785-4385-A669-99D7E9A90E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1BBD4BD-73C8-4968-9AB9-18D78E8FFE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CF693D4-B70C-488C-ACC8-B249434760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B545ACF-456F-429D-8203-BEB8A12C454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26488</xdr:rowOff>
    </xdr:from>
    <xdr:to>
      <xdr:col>116</xdr:col>
      <xdr:colOff>114300</xdr:colOff>
      <xdr:row>85</xdr:row>
      <xdr:rowOff>128088</xdr:rowOff>
    </xdr:to>
    <xdr:sp macro="" textlink="">
      <xdr:nvSpPr>
        <xdr:cNvPr id="820" name="楕円 819">
          <a:extLst>
            <a:ext uri="{FF2B5EF4-FFF2-40B4-BE49-F238E27FC236}">
              <a16:creationId xmlns:a16="http://schemas.microsoft.com/office/drawing/2014/main" id="{50E766F3-879D-4FA5-ACC0-C6010DCABAF1}"/>
            </a:ext>
          </a:extLst>
        </xdr:cNvPr>
        <xdr:cNvSpPr/>
      </xdr:nvSpPr>
      <xdr:spPr>
        <a:xfrm>
          <a:off x="22110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4915</xdr:rowOff>
    </xdr:from>
    <xdr:ext cx="469744" cy="259045"/>
    <xdr:sp macro="" textlink="">
      <xdr:nvSpPr>
        <xdr:cNvPr id="821" name="【消防施設】&#10;一人当たり面積該当値テキスト">
          <a:extLst>
            <a:ext uri="{FF2B5EF4-FFF2-40B4-BE49-F238E27FC236}">
              <a16:creationId xmlns:a16="http://schemas.microsoft.com/office/drawing/2014/main" id="{0E0CA1AB-E842-4849-8AEC-BF4A0C010689}"/>
            </a:ext>
          </a:extLst>
        </xdr:cNvPr>
        <xdr:cNvSpPr txBox="1"/>
      </xdr:nvSpPr>
      <xdr:spPr>
        <a:xfrm>
          <a:off x="22199600" y="14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2" name="楕円 821">
          <a:extLst>
            <a:ext uri="{FF2B5EF4-FFF2-40B4-BE49-F238E27FC236}">
              <a16:creationId xmlns:a16="http://schemas.microsoft.com/office/drawing/2014/main" id="{03791E7E-5924-4FF8-9BAB-98F6AED22F2F}"/>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77288</xdr:rowOff>
    </xdr:from>
    <xdr:to>
      <xdr:col>116</xdr:col>
      <xdr:colOff>63500</xdr:colOff>
      <xdr:row>85</xdr:row>
      <xdr:rowOff>78921</xdr:rowOff>
    </xdr:to>
    <xdr:cxnSp macro="">
      <xdr:nvCxnSpPr>
        <xdr:cNvPr id="823" name="直線コネクタ 822">
          <a:extLst>
            <a:ext uri="{FF2B5EF4-FFF2-40B4-BE49-F238E27FC236}">
              <a16:creationId xmlns:a16="http://schemas.microsoft.com/office/drawing/2014/main" id="{7A5A787F-2C7A-46F5-931A-B383C86655A5}"/>
            </a:ext>
          </a:extLst>
        </xdr:cNvPr>
        <xdr:cNvCxnSpPr/>
      </xdr:nvCxnSpPr>
      <xdr:spPr>
        <a:xfrm flipV="1">
          <a:off x="21323300" y="146505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23223</xdr:rowOff>
    </xdr:from>
    <xdr:to>
      <xdr:col>107</xdr:col>
      <xdr:colOff>101600</xdr:colOff>
      <xdr:row>85</xdr:row>
      <xdr:rowOff>124823</xdr:rowOff>
    </xdr:to>
    <xdr:sp macro="" textlink="">
      <xdr:nvSpPr>
        <xdr:cNvPr id="824" name="楕円 823">
          <a:extLst>
            <a:ext uri="{FF2B5EF4-FFF2-40B4-BE49-F238E27FC236}">
              <a16:creationId xmlns:a16="http://schemas.microsoft.com/office/drawing/2014/main" id="{09772A58-3AF5-429E-9CBD-ACF2EC668C9F}"/>
            </a:ext>
          </a:extLst>
        </xdr:cNvPr>
        <xdr:cNvSpPr/>
      </xdr:nvSpPr>
      <xdr:spPr>
        <a:xfrm>
          <a:off x="20383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74023</xdr:rowOff>
    </xdr:from>
    <xdr:to>
      <xdr:col>111</xdr:col>
      <xdr:colOff>177800</xdr:colOff>
      <xdr:row>85</xdr:row>
      <xdr:rowOff>78921</xdr:rowOff>
    </xdr:to>
    <xdr:cxnSp macro="">
      <xdr:nvCxnSpPr>
        <xdr:cNvPr id="825" name="直線コネクタ 824">
          <a:extLst>
            <a:ext uri="{FF2B5EF4-FFF2-40B4-BE49-F238E27FC236}">
              <a16:creationId xmlns:a16="http://schemas.microsoft.com/office/drawing/2014/main" id="{30051757-7E96-4601-92C8-84582DA1FB77}"/>
            </a:ext>
          </a:extLst>
        </xdr:cNvPr>
        <xdr:cNvCxnSpPr/>
      </xdr:nvCxnSpPr>
      <xdr:spPr>
        <a:xfrm>
          <a:off x="20434300" y="146472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46082</xdr:rowOff>
    </xdr:from>
    <xdr:to>
      <xdr:col>102</xdr:col>
      <xdr:colOff>165100</xdr:colOff>
      <xdr:row>85</xdr:row>
      <xdr:rowOff>147682</xdr:rowOff>
    </xdr:to>
    <xdr:sp macro="" textlink="">
      <xdr:nvSpPr>
        <xdr:cNvPr id="826" name="楕円 825">
          <a:extLst>
            <a:ext uri="{FF2B5EF4-FFF2-40B4-BE49-F238E27FC236}">
              <a16:creationId xmlns:a16="http://schemas.microsoft.com/office/drawing/2014/main" id="{264764C0-CF18-4A72-8C87-ADB251F013B7}"/>
            </a:ext>
          </a:extLst>
        </xdr:cNvPr>
        <xdr:cNvSpPr/>
      </xdr:nvSpPr>
      <xdr:spPr>
        <a:xfrm>
          <a:off x="19494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74023</xdr:rowOff>
    </xdr:from>
    <xdr:to>
      <xdr:col>107</xdr:col>
      <xdr:colOff>50800</xdr:colOff>
      <xdr:row>85</xdr:row>
      <xdr:rowOff>96882</xdr:rowOff>
    </xdr:to>
    <xdr:cxnSp macro="">
      <xdr:nvCxnSpPr>
        <xdr:cNvPr id="827" name="直線コネクタ 826">
          <a:extLst>
            <a:ext uri="{FF2B5EF4-FFF2-40B4-BE49-F238E27FC236}">
              <a16:creationId xmlns:a16="http://schemas.microsoft.com/office/drawing/2014/main" id="{89EC614F-F924-4E5E-BA53-8155F040621A}"/>
            </a:ext>
          </a:extLst>
        </xdr:cNvPr>
        <xdr:cNvCxnSpPr/>
      </xdr:nvCxnSpPr>
      <xdr:spPr>
        <a:xfrm flipV="1">
          <a:off x="19545300" y="146472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28" name="楕円 827">
          <a:extLst>
            <a:ext uri="{FF2B5EF4-FFF2-40B4-BE49-F238E27FC236}">
              <a16:creationId xmlns:a16="http://schemas.microsoft.com/office/drawing/2014/main" id="{21A671D4-8A8B-4AC5-AA9F-DD10F0C07CA0}"/>
            </a:ext>
          </a:extLst>
        </xdr:cNvPr>
        <xdr:cNvSpPr/>
      </xdr:nvSpPr>
      <xdr:spPr>
        <a:xfrm>
          <a:off x="18605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96882</xdr:rowOff>
    </xdr:from>
    <xdr:to>
      <xdr:col>102</xdr:col>
      <xdr:colOff>114300</xdr:colOff>
      <xdr:row>85</xdr:row>
      <xdr:rowOff>101781</xdr:rowOff>
    </xdr:to>
    <xdr:cxnSp macro="">
      <xdr:nvCxnSpPr>
        <xdr:cNvPr id="829" name="直線コネクタ 828">
          <a:extLst>
            <a:ext uri="{FF2B5EF4-FFF2-40B4-BE49-F238E27FC236}">
              <a16:creationId xmlns:a16="http://schemas.microsoft.com/office/drawing/2014/main" id="{EB846CB6-73E5-4647-A67F-5B3BDD060889}"/>
            </a:ext>
          </a:extLst>
        </xdr:cNvPr>
        <xdr:cNvCxnSpPr/>
      </xdr:nvCxnSpPr>
      <xdr:spPr>
        <a:xfrm flipV="1">
          <a:off x="18656300" y="146701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86C40414-C2C7-444C-8F9D-0E940FA2AD69}"/>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9C7DB482-DF7D-415C-9BFB-1B107E0E24AF}"/>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7351405-43CD-43CC-8029-29F8F9F02374}"/>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426F8955-D0B7-4A17-BB3D-2B45E53E1397}"/>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146248</xdr:rowOff>
    </xdr:from>
    <xdr:ext cx="469744" cy="259045"/>
    <xdr:sp macro="" textlink="">
      <xdr:nvSpPr>
        <xdr:cNvPr id="834" name="n_1mainValue【消防施設】&#10;一人当たり面積">
          <a:extLst>
            <a:ext uri="{FF2B5EF4-FFF2-40B4-BE49-F238E27FC236}">
              <a16:creationId xmlns:a16="http://schemas.microsoft.com/office/drawing/2014/main" id="{261B897C-C61E-424A-81CA-F445AF37B695}"/>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141350</xdr:rowOff>
    </xdr:from>
    <xdr:ext cx="469744" cy="259045"/>
    <xdr:sp macro="" textlink="">
      <xdr:nvSpPr>
        <xdr:cNvPr id="835" name="n_2mainValue【消防施設】&#10;一人当たり面積">
          <a:extLst>
            <a:ext uri="{FF2B5EF4-FFF2-40B4-BE49-F238E27FC236}">
              <a16:creationId xmlns:a16="http://schemas.microsoft.com/office/drawing/2014/main" id="{B2032927-9603-47B4-85F9-65A4CBB86980}"/>
            </a:ext>
          </a:extLst>
        </xdr:cNvPr>
        <xdr:cNvSpPr txBox="1"/>
      </xdr:nvSpPr>
      <xdr:spPr>
        <a:xfrm>
          <a:off x="20199427" y="14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164209</xdr:rowOff>
    </xdr:from>
    <xdr:ext cx="469744" cy="259045"/>
    <xdr:sp macro="" textlink="">
      <xdr:nvSpPr>
        <xdr:cNvPr id="836" name="n_3mainValue【消防施設】&#10;一人当たり面積">
          <a:extLst>
            <a:ext uri="{FF2B5EF4-FFF2-40B4-BE49-F238E27FC236}">
              <a16:creationId xmlns:a16="http://schemas.microsoft.com/office/drawing/2014/main" id="{B4D1739A-B32E-4D69-B480-26ED77C6D450}"/>
            </a:ext>
          </a:extLst>
        </xdr:cNvPr>
        <xdr:cNvSpPr txBox="1"/>
      </xdr:nvSpPr>
      <xdr:spPr>
        <a:xfrm>
          <a:off x="19310427" y="1439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837" name="n_4mainValue【消防施設】&#10;一人当たり面積">
          <a:extLst>
            <a:ext uri="{FF2B5EF4-FFF2-40B4-BE49-F238E27FC236}">
              <a16:creationId xmlns:a16="http://schemas.microsoft.com/office/drawing/2014/main" id="{0C602389-BD39-4D30-9960-FFBADD6E78F6}"/>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9D50FDC-1DBC-4E99-9EA6-5960B5DC41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E253DB9-CEAC-47D4-BE88-4E15CA0046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E1835A81-75F5-45D0-AC12-24317C24DC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C7DEF7BE-899F-4EFA-A444-1E39559F30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9195575-6E80-4ED5-A743-E87A13651B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A51523A-25F9-467F-81A1-B5A8CC0C6A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3E2B69B5-C9B0-49DB-99C7-E0500F9282A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99C3F96D-B5C1-44B6-B484-C6662B0915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3E2A4BC3-08F7-4D21-993D-2E761B422F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9A08D348-A89D-40B5-8B95-931BDBC187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BD07561-C7EF-4CE5-B22D-8C7C3429F0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A47CC88-9D5E-41CE-8C0D-CC08E4194B7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B8239179-8052-4909-98F0-7B970374687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DB50159-4E5B-4DBA-B0A5-CC1247C279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23BCB60-814B-4EA5-AADE-BD0A7D688E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3AF12ED5-A789-4252-B269-436B190CFA1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9282D49-3E44-4901-B02A-06DEBCCD568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D043682C-FDA9-4B84-A176-406448DBF2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996B5A39-ABBB-4536-BF82-E866EF92E8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972EDFD0-8650-426B-B9D3-4FE594690C1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138D2C4F-1587-4D71-A06B-8FAF3EBA620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C2541AAE-E473-4AF3-9AAD-6652E23F91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4B630758-F5B3-4EA9-838E-306E7377B8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08598C2-0C9E-4BAF-B2A9-BED0CC5868C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A87EFC74-9AE5-47CB-936D-750D4E50947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EF243D95-8958-4AAB-9661-D45ADC2B07C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33AB4BFE-EF62-4E6E-82B4-6298749673B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D3F9DDBC-CDDA-41F5-BF44-EAEC3488D60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8E2A824E-EBAB-416B-9F34-7BBD97CDC64D}"/>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229F5330-777A-418E-8D31-0D1AA435A3C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6C7C1166-6593-41C1-8F86-9775DBC33239}"/>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85F660A6-44C8-4B0B-A63B-8624A6DE9BE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13D6708B-16BD-4C34-8B4C-F9C0C6BF8032}"/>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87D7E049-57C2-4828-B661-95F74E6B34FB}"/>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20235DF-47B2-41FD-8CEB-9023593A02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67B455A-9A6E-421B-A946-1B33357224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8040A77-D168-4B91-A1D1-06547732FC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EBA9B3C-4459-44DC-9AB1-411CE78465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F311CC6-C03F-49B2-B52A-DC844867C5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118111</xdr:rowOff>
    </xdr:from>
    <xdr:to>
      <xdr:col>85</xdr:col>
      <xdr:colOff>177800</xdr:colOff>
      <xdr:row>105</xdr:row>
      <xdr:rowOff>48261</xdr:rowOff>
    </xdr:to>
    <xdr:sp macro="" textlink="">
      <xdr:nvSpPr>
        <xdr:cNvPr id="877" name="楕円 876">
          <a:extLst>
            <a:ext uri="{FF2B5EF4-FFF2-40B4-BE49-F238E27FC236}">
              <a16:creationId xmlns:a16="http://schemas.microsoft.com/office/drawing/2014/main" id="{2A95EBF9-5E88-4043-9DBE-85495FDAC067}"/>
            </a:ext>
          </a:extLst>
        </xdr:cNvPr>
        <xdr:cNvSpPr/>
      </xdr:nvSpPr>
      <xdr:spPr>
        <a:xfrm>
          <a:off x="162687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96538</xdr:rowOff>
    </xdr:from>
    <xdr:ext cx="405111" cy="259045"/>
    <xdr:sp macro="" textlink="">
      <xdr:nvSpPr>
        <xdr:cNvPr id="878" name="【庁舎】&#10;有形固定資産減価償却率該当値テキスト">
          <a:extLst>
            <a:ext uri="{FF2B5EF4-FFF2-40B4-BE49-F238E27FC236}">
              <a16:creationId xmlns:a16="http://schemas.microsoft.com/office/drawing/2014/main" id="{7D1F676B-8C88-46C0-A00B-230283025641}"/>
            </a:ext>
          </a:extLst>
        </xdr:cNvPr>
        <xdr:cNvSpPr txBox="1"/>
      </xdr:nvSpPr>
      <xdr:spPr>
        <a:xfrm>
          <a:off x="16357600"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879" name="楕円 878">
          <a:extLst>
            <a:ext uri="{FF2B5EF4-FFF2-40B4-BE49-F238E27FC236}">
              <a16:creationId xmlns:a16="http://schemas.microsoft.com/office/drawing/2014/main" id="{3DD6EA78-A1F8-4BDA-92D5-23E4E1FE4933}"/>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104</xdr:row>
      <xdr:rowOff>168911</xdr:rowOff>
    </xdr:to>
    <xdr:cxnSp macro="">
      <xdr:nvCxnSpPr>
        <xdr:cNvPr id="880" name="直線コネクタ 879">
          <a:extLst>
            <a:ext uri="{FF2B5EF4-FFF2-40B4-BE49-F238E27FC236}">
              <a16:creationId xmlns:a16="http://schemas.microsoft.com/office/drawing/2014/main" id="{C40EC13E-0C23-4351-929D-E4092A9863A5}"/>
            </a:ext>
          </a:extLst>
        </xdr:cNvPr>
        <xdr:cNvCxnSpPr/>
      </xdr:nvCxnSpPr>
      <xdr:spPr>
        <a:xfrm>
          <a:off x="15481300" y="179755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100330</xdr:rowOff>
    </xdr:from>
    <xdr:to>
      <xdr:col>76</xdr:col>
      <xdr:colOff>165100</xdr:colOff>
      <xdr:row>105</xdr:row>
      <xdr:rowOff>30480</xdr:rowOff>
    </xdr:to>
    <xdr:sp macro="" textlink="">
      <xdr:nvSpPr>
        <xdr:cNvPr id="881" name="楕円 880">
          <a:extLst>
            <a:ext uri="{FF2B5EF4-FFF2-40B4-BE49-F238E27FC236}">
              <a16:creationId xmlns:a16="http://schemas.microsoft.com/office/drawing/2014/main" id="{3C7BAF54-3886-4C3A-8F19-4357D6112406}"/>
            </a:ext>
          </a:extLst>
        </xdr:cNvPr>
        <xdr:cNvSpPr/>
      </xdr:nvSpPr>
      <xdr:spPr>
        <a:xfrm>
          <a:off x="14541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104</xdr:row>
      <xdr:rowOff>151130</xdr:rowOff>
    </xdr:to>
    <xdr:cxnSp macro="">
      <xdr:nvCxnSpPr>
        <xdr:cNvPr id="882" name="直線コネクタ 881">
          <a:extLst>
            <a:ext uri="{FF2B5EF4-FFF2-40B4-BE49-F238E27FC236}">
              <a16:creationId xmlns:a16="http://schemas.microsoft.com/office/drawing/2014/main" id="{CB421334-2CF9-47C7-AAA8-7A650187371C}"/>
            </a:ext>
          </a:extLst>
        </xdr:cNvPr>
        <xdr:cNvCxnSpPr/>
      </xdr:nvCxnSpPr>
      <xdr:spPr>
        <a:xfrm flipV="1">
          <a:off x="14592300" y="179755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77470</xdr:rowOff>
    </xdr:from>
    <xdr:to>
      <xdr:col>72</xdr:col>
      <xdr:colOff>38100</xdr:colOff>
      <xdr:row>105</xdr:row>
      <xdr:rowOff>7620</xdr:rowOff>
    </xdr:to>
    <xdr:sp macro="" textlink="">
      <xdr:nvSpPr>
        <xdr:cNvPr id="883" name="楕円 882">
          <a:extLst>
            <a:ext uri="{FF2B5EF4-FFF2-40B4-BE49-F238E27FC236}">
              <a16:creationId xmlns:a16="http://schemas.microsoft.com/office/drawing/2014/main" id="{620CA1F7-22F3-4493-9CF9-16FB247F9C78}"/>
            </a:ext>
          </a:extLst>
        </xdr:cNvPr>
        <xdr:cNvSpPr/>
      </xdr:nvSpPr>
      <xdr:spPr>
        <a:xfrm>
          <a:off x="13652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128270</xdr:rowOff>
    </xdr:from>
    <xdr:to>
      <xdr:col>76</xdr:col>
      <xdr:colOff>114300</xdr:colOff>
      <xdr:row>104</xdr:row>
      <xdr:rowOff>151130</xdr:rowOff>
    </xdr:to>
    <xdr:cxnSp macro="">
      <xdr:nvCxnSpPr>
        <xdr:cNvPr id="884" name="直線コネクタ 883">
          <a:extLst>
            <a:ext uri="{FF2B5EF4-FFF2-40B4-BE49-F238E27FC236}">
              <a16:creationId xmlns:a16="http://schemas.microsoft.com/office/drawing/2014/main" id="{3996AECA-B859-4445-A4A0-197BE4051760}"/>
            </a:ext>
          </a:extLst>
        </xdr:cNvPr>
        <xdr:cNvCxnSpPr/>
      </xdr:nvCxnSpPr>
      <xdr:spPr>
        <a:xfrm>
          <a:off x="13703300" y="17959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73661</xdr:rowOff>
    </xdr:from>
    <xdr:to>
      <xdr:col>67</xdr:col>
      <xdr:colOff>101600</xdr:colOff>
      <xdr:row>105</xdr:row>
      <xdr:rowOff>3811</xdr:rowOff>
    </xdr:to>
    <xdr:sp macro="" textlink="">
      <xdr:nvSpPr>
        <xdr:cNvPr id="885" name="楕円 884">
          <a:extLst>
            <a:ext uri="{FF2B5EF4-FFF2-40B4-BE49-F238E27FC236}">
              <a16:creationId xmlns:a16="http://schemas.microsoft.com/office/drawing/2014/main" id="{3896F131-EEA4-4785-9D51-4492F7B417B1}"/>
            </a:ext>
          </a:extLst>
        </xdr:cNvPr>
        <xdr:cNvSpPr/>
      </xdr:nvSpPr>
      <xdr:spPr>
        <a:xfrm>
          <a:off x="12763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124461</xdr:rowOff>
    </xdr:from>
    <xdr:to>
      <xdr:col>71</xdr:col>
      <xdr:colOff>177800</xdr:colOff>
      <xdr:row>104</xdr:row>
      <xdr:rowOff>128270</xdr:rowOff>
    </xdr:to>
    <xdr:cxnSp macro="">
      <xdr:nvCxnSpPr>
        <xdr:cNvPr id="886" name="直線コネクタ 885">
          <a:extLst>
            <a:ext uri="{FF2B5EF4-FFF2-40B4-BE49-F238E27FC236}">
              <a16:creationId xmlns:a16="http://schemas.microsoft.com/office/drawing/2014/main" id="{FEF4F177-562E-4349-B878-F7BBFD10A2D7}"/>
            </a:ext>
          </a:extLst>
        </xdr:cNvPr>
        <xdr:cNvCxnSpPr/>
      </xdr:nvCxnSpPr>
      <xdr:spPr>
        <a:xfrm>
          <a:off x="12814300" y="17955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501E44DF-8027-47BA-BBFA-84F98F80C537}"/>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4C4A28F6-5792-4647-B41F-54F849E19DE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D98F702D-64D2-45F6-A725-D26A60198712}"/>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3A161A28-D363-4701-A455-EE5CA0411BFB}"/>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891" name="n_1mainValue【庁舎】&#10;有形固定資産減価償却率">
          <a:extLst>
            <a:ext uri="{FF2B5EF4-FFF2-40B4-BE49-F238E27FC236}">
              <a16:creationId xmlns:a16="http://schemas.microsoft.com/office/drawing/2014/main" id="{E4F38B4F-D5A7-45AA-A580-E6D6F2932B88}"/>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21607</xdr:rowOff>
    </xdr:from>
    <xdr:ext cx="405111" cy="259045"/>
    <xdr:sp macro="" textlink="">
      <xdr:nvSpPr>
        <xdr:cNvPr id="892" name="n_2mainValue【庁舎】&#10;有形固定資産減価償却率">
          <a:extLst>
            <a:ext uri="{FF2B5EF4-FFF2-40B4-BE49-F238E27FC236}">
              <a16:creationId xmlns:a16="http://schemas.microsoft.com/office/drawing/2014/main" id="{491AE0D2-2A49-46EB-8976-5A5104224F26}"/>
            </a:ext>
          </a:extLst>
        </xdr:cNvPr>
        <xdr:cNvSpPr txBox="1"/>
      </xdr:nvSpPr>
      <xdr:spPr>
        <a:xfrm>
          <a:off x="14389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170197</xdr:rowOff>
    </xdr:from>
    <xdr:ext cx="405111" cy="259045"/>
    <xdr:sp macro="" textlink="">
      <xdr:nvSpPr>
        <xdr:cNvPr id="893" name="n_3mainValue【庁舎】&#10;有形固定資産減価償却率">
          <a:extLst>
            <a:ext uri="{FF2B5EF4-FFF2-40B4-BE49-F238E27FC236}">
              <a16:creationId xmlns:a16="http://schemas.microsoft.com/office/drawing/2014/main" id="{2B2EF8DC-F7A5-44C1-82A6-BC74F194E882}"/>
            </a:ext>
          </a:extLst>
        </xdr:cNvPr>
        <xdr:cNvSpPr txBox="1"/>
      </xdr:nvSpPr>
      <xdr:spPr>
        <a:xfrm>
          <a:off x="13500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166388</xdr:rowOff>
    </xdr:from>
    <xdr:ext cx="405111" cy="259045"/>
    <xdr:sp macro="" textlink="">
      <xdr:nvSpPr>
        <xdr:cNvPr id="894" name="n_4mainValue【庁舎】&#10;有形固定資産減価償却率">
          <a:extLst>
            <a:ext uri="{FF2B5EF4-FFF2-40B4-BE49-F238E27FC236}">
              <a16:creationId xmlns:a16="http://schemas.microsoft.com/office/drawing/2014/main" id="{358FBA31-64A9-4149-8732-BA67358A3956}"/>
            </a:ext>
          </a:extLst>
        </xdr:cNvPr>
        <xdr:cNvSpPr txBox="1"/>
      </xdr:nvSpPr>
      <xdr:spPr>
        <a:xfrm>
          <a:off x="12611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1CC00775-58B1-4A79-B0DD-9DA15E1D07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2F2697E-E78B-43FC-BBAC-BD2648EC09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554CBF2B-9A66-49AA-A353-D731920142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69F93505-D838-499A-924F-D41CD997BE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4D34E06A-D44F-4526-BC36-2ED05F6591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B0BFFFEB-387F-43E7-990C-B3C6CCDBAC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A8F08B3F-DC31-49B2-99D9-8086290F74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AF9D4A50-AE04-4747-AED6-4A5A702D60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382B0337-1957-4926-990B-9B5B0BBE91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241AE83-EBA4-45D7-A068-1DAC12C359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1A7C5618-8DE7-449E-A4D6-35F986E4A76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ED8AFDD2-32FA-4413-879E-D794F09B8B6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C378B263-1C0A-483B-8B7A-B2A75329E9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3AE23038-1395-430F-9679-0BACBE2CB77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FEC4FDF-D55D-4280-902B-75412E17C61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4EEF5B4C-3B6F-4C2B-B331-A15E09198C9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AE5078D2-8C5B-469A-A446-006DE9DB36F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609A4C56-009D-438B-A586-B3B4EFB62D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3D36D425-46AF-4EE7-A231-7207372331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F15F1B04-27CB-48D3-814C-35F4778CB64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05D26C1-25D4-48A9-91E7-5DC856EF54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B4D88063-F4D1-43AD-9FE8-67DC0D763D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AD63E767-B548-4D50-B2BF-2BC953BE6E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E70E1FD2-D9ED-4E7F-9CE2-56CE1AF2BE58}"/>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86AC817C-A75D-41C3-AC54-5D3947C17D74}"/>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C54B8B44-0734-4326-9E86-0D22E78DD995}"/>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1A71DF0-54F3-422F-A1CB-DF58E024373A}"/>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702B7514-F794-4FA8-9CFA-EF6F0B071B6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20D62911-71AA-49D3-B868-9CFA079FC9CA}"/>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D547D809-EB5F-4556-8A07-ABD3B6A6C431}"/>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AA5C1F52-23D4-43BF-A16A-E948597477C2}"/>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ADB2DA30-A55D-4A61-9C88-CBB4A26A44C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3B301883-40BB-441F-888A-AD24273CE684}"/>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A7921BA9-7E41-499E-A319-82671119E937}"/>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D1DA912-BA17-4893-9986-F72D32547C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DE22913-09E8-4CB1-81C9-AA7CC3830F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0C5F06C-C30F-413D-9E22-681408594D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1F65A70-5292-4643-A5FA-2DCC7CD537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1F99BD0-E7D6-45A0-84F5-D43261689D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85089</xdr:rowOff>
    </xdr:from>
    <xdr:to>
      <xdr:col>116</xdr:col>
      <xdr:colOff>114300</xdr:colOff>
      <xdr:row>106</xdr:row>
      <xdr:rowOff>15239</xdr:rowOff>
    </xdr:to>
    <xdr:sp macro="" textlink="">
      <xdr:nvSpPr>
        <xdr:cNvPr id="934" name="楕円 933">
          <a:extLst>
            <a:ext uri="{FF2B5EF4-FFF2-40B4-BE49-F238E27FC236}">
              <a16:creationId xmlns:a16="http://schemas.microsoft.com/office/drawing/2014/main" id="{860AD49F-FE7F-475D-8C88-773674E27BE6}"/>
            </a:ext>
          </a:extLst>
        </xdr:cNvPr>
        <xdr:cNvSpPr/>
      </xdr:nvSpPr>
      <xdr:spPr>
        <a:xfrm>
          <a:off x="22110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107966</xdr:rowOff>
    </xdr:from>
    <xdr:ext cx="469744" cy="259045"/>
    <xdr:sp macro="" textlink="">
      <xdr:nvSpPr>
        <xdr:cNvPr id="935" name="【庁舎】&#10;一人当たり面積該当値テキスト">
          <a:extLst>
            <a:ext uri="{FF2B5EF4-FFF2-40B4-BE49-F238E27FC236}">
              <a16:creationId xmlns:a16="http://schemas.microsoft.com/office/drawing/2014/main" id="{27CE3058-B23D-4043-BDA6-773EB82BB40B}"/>
            </a:ext>
          </a:extLst>
        </xdr:cNvPr>
        <xdr:cNvSpPr txBox="1"/>
      </xdr:nvSpPr>
      <xdr:spPr>
        <a:xfrm>
          <a:off x="22199600" y="179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96520</xdr:rowOff>
    </xdr:from>
    <xdr:to>
      <xdr:col>112</xdr:col>
      <xdr:colOff>38100</xdr:colOff>
      <xdr:row>106</xdr:row>
      <xdr:rowOff>26670</xdr:rowOff>
    </xdr:to>
    <xdr:sp macro="" textlink="">
      <xdr:nvSpPr>
        <xdr:cNvPr id="936" name="楕円 935">
          <a:extLst>
            <a:ext uri="{FF2B5EF4-FFF2-40B4-BE49-F238E27FC236}">
              <a16:creationId xmlns:a16="http://schemas.microsoft.com/office/drawing/2014/main" id="{01B3C41E-846E-4608-A022-0EB4A05A1D09}"/>
            </a:ext>
          </a:extLst>
        </xdr:cNvPr>
        <xdr:cNvSpPr/>
      </xdr:nvSpPr>
      <xdr:spPr>
        <a:xfrm>
          <a:off x="21272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135889</xdr:rowOff>
    </xdr:from>
    <xdr:to>
      <xdr:col>116</xdr:col>
      <xdr:colOff>63500</xdr:colOff>
      <xdr:row>105</xdr:row>
      <xdr:rowOff>147320</xdr:rowOff>
    </xdr:to>
    <xdr:cxnSp macro="">
      <xdr:nvCxnSpPr>
        <xdr:cNvPr id="937" name="直線コネクタ 936">
          <a:extLst>
            <a:ext uri="{FF2B5EF4-FFF2-40B4-BE49-F238E27FC236}">
              <a16:creationId xmlns:a16="http://schemas.microsoft.com/office/drawing/2014/main" id="{71959D5E-96DD-418F-8434-DA092D9B1580}"/>
            </a:ext>
          </a:extLst>
        </xdr:cNvPr>
        <xdr:cNvCxnSpPr/>
      </xdr:nvCxnSpPr>
      <xdr:spPr>
        <a:xfrm flipV="1">
          <a:off x="21323300" y="18138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57150</xdr:rowOff>
    </xdr:from>
    <xdr:to>
      <xdr:col>107</xdr:col>
      <xdr:colOff>101600</xdr:colOff>
      <xdr:row>105</xdr:row>
      <xdr:rowOff>158750</xdr:rowOff>
    </xdr:to>
    <xdr:sp macro="" textlink="">
      <xdr:nvSpPr>
        <xdr:cNvPr id="938" name="楕円 937">
          <a:extLst>
            <a:ext uri="{FF2B5EF4-FFF2-40B4-BE49-F238E27FC236}">
              <a16:creationId xmlns:a16="http://schemas.microsoft.com/office/drawing/2014/main" id="{D52C960A-5558-4093-A1A5-4546B36CB111}"/>
            </a:ext>
          </a:extLst>
        </xdr:cNvPr>
        <xdr:cNvSpPr/>
      </xdr:nvSpPr>
      <xdr:spPr>
        <a:xfrm>
          <a:off x="2038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107950</xdr:rowOff>
    </xdr:from>
    <xdr:to>
      <xdr:col>111</xdr:col>
      <xdr:colOff>177800</xdr:colOff>
      <xdr:row>105</xdr:row>
      <xdr:rowOff>147320</xdr:rowOff>
    </xdr:to>
    <xdr:cxnSp macro="">
      <xdr:nvCxnSpPr>
        <xdr:cNvPr id="939" name="直線コネクタ 938">
          <a:extLst>
            <a:ext uri="{FF2B5EF4-FFF2-40B4-BE49-F238E27FC236}">
              <a16:creationId xmlns:a16="http://schemas.microsoft.com/office/drawing/2014/main" id="{1B10AAA4-AE96-43B6-8026-B8B6DD1DB969}"/>
            </a:ext>
          </a:extLst>
        </xdr:cNvPr>
        <xdr:cNvCxnSpPr/>
      </xdr:nvCxnSpPr>
      <xdr:spPr>
        <a:xfrm>
          <a:off x="20434300" y="181102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940" name="楕円 939">
          <a:extLst>
            <a:ext uri="{FF2B5EF4-FFF2-40B4-BE49-F238E27FC236}">
              <a16:creationId xmlns:a16="http://schemas.microsoft.com/office/drawing/2014/main" id="{13F3F9DB-A8FB-4D77-886B-6F1B5B34CB50}"/>
            </a:ext>
          </a:extLst>
        </xdr:cNvPr>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107950</xdr:rowOff>
    </xdr:from>
    <xdr:to>
      <xdr:col>107</xdr:col>
      <xdr:colOff>50800</xdr:colOff>
      <xdr:row>105</xdr:row>
      <xdr:rowOff>120650</xdr:rowOff>
    </xdr:to>
    <xdr:cxnSp macro="">
      <xdr:nvCxnSpPr>
        <xdr:cNvPr id="941" name="直線コネクタ 940">
          <a:extLst>
            <a:ext uri="{FF2B5EF4-FFF2-40B4-BE49-F238E27FC236}">
              <a16:creationId xmlns:a16="http://schemas.microsoft.com/office/drawing/2014/main" id="{0F8D3B1B-3E10-4088-9E0F-4C248F88AD39}"/>
            </a:ext>
          </a:extLst>
        </xdr:cNvPr>
        <xdr:cNvCxnSpPr/>
      </xdr:nvCxnSpPr>
      <xdr:spPr>
        <a:xfrm flipV="1">
          <a:off x="19545300" y="1811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80011</xdr:rowOff>
    </xdr:from>
    <xdr:to>
      <xdr:col>98</xdr:col>
      <xdr:colOff>38100</xdr:colOff>
      <xdr:row>106</xdr:row>
      <xdr:rowOff>10161</xdr:rowOff>
    </xdr:to>
    <xdr:sp macro="" textlink="">
      <xdr:nvSpPr>
        <xdr:cNvPr id="942" name="楕円 941">
          <a:extLst>
            <a:ext uri="{FF2B5EF4-FFF2-40B4-BE49-F238E27FC236}">
              <a16:creationId xmlns:a16="http://schemas.microsoft.com/office/drawing/2014/main" id="{53DD6C10-5645-4685-89F5-984C8D47A99C}"/>
            </a:ext>
          </a:extLst>
        </xdr:cNvPr>
        <xdr:cNvSpPr/>
      </xdr:nvSpPr>
      <xdr:spPr>
        <a:xfrm>
          <a:off x="18605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120650</xdr:rowOff>
    </xdr:from>
    <xdr:to>
      <xdr:col>102</xdr:col>
      <xdr:colOff>114300</xdr:colOff>
      <xdr:row>105</xdr:row>
      <xdr:rowOff>130811</xdr:rowOff>
    </xdr:to>
    <xdr:cxnSp macro="">
      <xdr:nvCxnSpPr>
        <xdr:cNvPr id="943" name="直線コネクタ 942">
          <a:extLst>
            <a:ext uri="{FF2B5EF4-FFF2-40B4-BE49-F238E27FC236}">
              <a16:creationId xmlns:a16="http://schemas.microsoft.com/office/drawing/2014/main" id="{3F172B47-EEA6-4540-B7A1-CC716C15333E}"/>
            </a:ext>
          </a:extLst>
        </xdr:cNvPr>
        <xdr:cNvCxnSpPr/>
      </xdr:nvCxnSpPr>
      <xdr:spPr>
        <a:xfrm flipV="1">
          <a:off x="18656300" y="18122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F836284D-E087-45DE-9ABC-D6218B16A93B}"/>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4F8A96F4-EE6E-41B4-A44F-AD1F15242ABC}"/>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66F980DA-9853-4E04-BE2D-FC7D7C6819FF}"/>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3C39DA77-E290-40B1-A2EC-190196E1E128}"/>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43197</xdr:rowOff>
    </xdr:from>
    <xdr:ext cx="469744" cy="259045"/>
    <xdr:sp macro="" textlink="">
      <xdr:nvSpPr>
        <xdr:cNvPr id="948" name="n_1mainValue【庁舎】&#10;一人当たり面積">
          <a:extLst>
            <a:ext uri="{FF2B5EF4-FFF2-40B4-BE49-F238E27FC236}">
              <a16:creationId xmlns:a16="http://schemas.microsoft.com/office/drawing/2014/main" id="{45250782-8FE4-414F-8FF8-7768A63A789F}"/>
            </a:ext>
          </a:extLst>
        </xdr:cNvPr>
        <xdr:cNvSpPr txBox="1"/>
      </xdr:nvSpPr>
      <xdr:spPr>
        <a:xfrm>
          <a:off x="210757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3827</xdr:rowOff>
    </xdr:from>
    <xdr:ext cx="469744" cy="259045"/>
    <xdr:sp macro="" textlink="">
      <xdr:nvSpPr>
        <xdr:cNvPr id="949" name="n_2mainValue【庁舎】&#10;一人当たり面積">
          <a:extLst>
            <a:ext uri="{FF2B5EF4-FFF2-40B4-BE49-F238E27FC236}">
              <a16:creationId xmlns:a16="http://schemas.microsoft.com/office/drawing/2014/main" id="{09EBF407-5237-44F9-82DD-38ABC8D6B0BB}"/>
            </a:ext>
          </a:extLst>
        </xdr:cNvPr>
        <xdr:cNvSpPr txBox="1"/>
      </xdr:nvSpPr>
      <xdr:spPr>
        <a:xfrm>
          <a:off x="20199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16527</xdr:rowOff>
    </xdr:from>
    <xdr:ext cx="469744" cy="259045"/>
    <xdr:sp macro="" textlink="">
      <xdr:nvSpPr>
        <xdr:cNvPr id="950" name="n_3mainValue【庁舎】&#10;一人当たり面積">
          <a:extLst>
            <a:ext uri="{FF2B5EF4-FFF2-40B4-BE49-F238E27FC236}">
              <a16:creationId xmlns:a16="http://schemas.microsoft.com/office/drawing/2014/main" id="{0D63A62E-3D46-45A8-8112-9E785A8D573A}"/>
            </a:ext>
          </a:extLst>
        </xdr:cNvPr>
        <xdr:cNvSpPr txBox="1"/>
      </xdr:nvSpPr>
      <xdr:spPr>
        <a:xfrm>
          <a:off x="19310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26688</xdr:rowOff>
    </xdr:from>
    <xdr:ext cx="469744" cy="259045"/>
    <xdr:sp macro="" textlink="">
      <xdr:nvSpPr>
        <xdr:cNvPr id="951" name="n_4mainValue【庁舎】&#10;一人当たり面積">
          <a:extLst>
            <a:ext uri="{FF2B5EF4-FFF2-40B4-BE49-F238E27FC236}">
              <a16:creationId xmlns:a16="http://schemas.microsoft.com/office/drawing/2014/main" id="{08107349-7DD4-4DFC-95C7-3EFC4C41E3C4}"/>
            </a:ext>
          </a:extLst>
        </xdr:cNvPr>
        <xdr:cNvSpPr txBox="1"/>
      </xdr:nvSpPr>
      <xdr:spPr>
        <a:xfrm>
          <a:off x="1842142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E9FB784C-0287-4C6C-986A-34C454EBAD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4410A3E6-B98A-4D1E-9377-B448132988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4CF94705-DB16-48C3-AB81-FA32141497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いる施設は、体育館・プール、福祉施設、市民会館、一般廃棄物処理施設、保健センター・保健所、庁舎である。その中でも、体育館・プールと庁舎が類似団体内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合併以前に建設した施設をそのまま保有し、個別に見ても有形固定資産減価償却率が高く、老朽化が進んだ施設が多くあるため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各施設も含め、財務書類により得られた情報を有効活用し、今後も引き続き、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42.5</a:t>
          </a:r>
          <a:r>
            <a:rPr kumimoji="1" lang="ja-JP" altLang="ja-JP" sz="1100">
              <a:solidFill>
                <a:sysClr val="windowText" lastClr="000000"/>
              </a:solidFill>
              <a:effectLst/>
              <a:latin typeface="+mn-lt"/>
              <a:ea typeface="+mn-ea"/>
              <a:cs typeface="+mn-cs"/>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定員適正化計画による職員数削減や地方債繰上償還による公債費の削減を図っている。前年度から</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したが、類似団体平均値と比較すると</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ポイント下回っている。引き続き集中改革プランに基づき、定員適正化並びに行財政改革への取組を通じて義務的経費の削減に努めるとともに、市税等の滞納徴収を強化するなど、財源の確保に努める。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96883</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1243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693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65859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469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34834</xdr:rowOff>
    </xdr:from>
    <xdr:to>
      <xdr:col>11</xdr:col>
      <xdr:colOff>31750</xdr:colOff>
      <xdr:row>59</xdr:row>
      <xdr:rowOff>65859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503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46083</xdr:rowOff>
    </xdr:from>
    <xdr:to>
      <xdr:col>23</xdr:col>
      <xdr:colOff>184150</xdr:colOff>
      <xdr:row>59</xdr:row>
      <xdr:rowOff>147683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62610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152037</xdr:rowOff>
    </xdr:from>
    <xdr:to>
      <xdr:col>15</xdr:col>
      <xdr:colOff>133350</xdr:colOff>
      <xdr:row>59</xdr:row>
      <xdr:rowOff>82187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92364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15059</xdr:rowOff>
    </xdr:from>
    <xdr:to>
      <xdr:col>11</xdr:col>
      <xdr:colOff>82550</xdr:colOff>
      <xdr:row>59</xdr:row>
      <xdr:rowOff>116659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155484</xdr:rowOff>
    </xdr:from>
    <xdr:to>
      <xdr:col>7</xdr:col>
      <xdr:colOff>31750</xdr:colOff>
      <xdr:row>59</xdr:row>
      <xdr:rowOff>85634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95811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人当たりに対する金額は、類似団体平均を</a:t>
          </a:r>
          <a:r>
            <a:rPr kumimoji="1" lang="en-US" altLang="ja-JP" sz="1100">
              <a:solidFill>
                <a:sysClr val="windowText" lastClr="000000"/>
              </a:solidFill>
              <a:effectLst/>
              <a:latin typeface="+mn-lt"/>
              <a:ea typeface="+mn-ea"/>
              <a:cs typeface="+mn-cs"/>
            </a:rPr>
            <a:t>28,981</a:t>
          </a:r>
          <a:r>
            <a:rPr kumimoji="1" lang="ja-JP" altLang="ja-JP" sz="1100">
              <a:solidFill>
                <a:sysClr val="windowText" lastClr="000000"/>
              </a:solidFill>
              <a:effectLst/>
              <a:latin typeface="+mn-lt"/>
              <a:ea typeface="+mn-ea"/>
              <a:cs typeface="+mn-cs"/>
            </a:rPr>
            <a:t>円下回った。平成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年の合併以降、人件費が要因となり類似団体平均値より高い水準だったが、定員適正化に取り組んできた結果、平成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年度より類似団体平均値を下回っている。引き続き第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次定員適正化計画により更なる人件費抑制を図るとともに、施設等の維持管理経費見直しなどの行財政改革を進め、コスト低減を図る。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169566</xdr:rowOff>
    </xdr:from>
    <xdr:to>
      <xdr:col>23</xdr:col>
      <xdr:colOff>133350</xdr:colOff>
      <xdr:row>82</xdr:row>
      <xdr:rowOff>10612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57016"/>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166840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42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169566</xdr:rowOff>
    </xdr:from>
    <xdr:to>
      <xdr:col>19</xdr:col>
      <xdr:colOff>133350</xdr:colOff>
      <xdr:row>82</xdr:row>
      <xdr:rowOff>3290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57016"/>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137275</xdr:rowOff>
    </xdr:from>
    <xdr:to>
      <xdr:col>15</xdr:col>
      <xdr:colOff>82550</xdr:colOff>
      <xdr:row>82</xdr:row>
      <xdr:rowOff>3290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472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133155</xdr:rowOff>
    </xdr:from>
    <xdr:to>
      <xdr:col>11</xdr:col>
      <xdr:colOff>31750</xdr:colOff>
      <xdr:row>81</xdr:row>
      <xdr:rowOff>137275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0605"/>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131262</xdr:rowOff>
    </xdr:from>
    <xdr:to>
      <xdr:col>23</xdr:col>
      <xdr:colOff>184150</xdr:colOff>
      <xdr:row>82</xdr:row>
      <xdr:rowOff>61412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52539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3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118766</xdr:rowOff>
    </xdr:from>
    <xdr:to>
      <xdr:col>19</xdr:col>
      <xdr:colOff>184150</xdr:colOff>
      <xdr:row>82</xdr:row>
      <xdr:rowOff>48916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59093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7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123940</xdr:rowOff>
    </xdr:from>
    <xdr:to>
      <xdr:col>15</xdr:col>
      <xdr:colOff>133350</xdr:colOff>
      <xdr:row>82</xdr:row>
      <xdr:rowOff>54090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64267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86475</xdr:rowOff>
    </xdr:from>
    <xdr:to>
      <xdr:col>11</xdr:col>
      <xdr:colOff>82550</xdr:colOff>
      <xdr:row>82</xdr:row>
      <xdr:rowOff>16625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26802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82355</xdr:rowOff>
    </xdr:from>
    <xdr:to>
      <xdr:col>7</xdr:col>
      <xdr:colOff>31750</xdr:colOff>
      <xdr:row>82</xdr:row>
      <xdr:rowOff>12505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22682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町合併後、行財政基盤確立のため、職員数の削減に向けた定員適正化計画の実施に取り組んだ結果、平成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年度より類似団体平均値を下回っている。引き続き、第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次定員適正化計画に基づく職員数削減を実施し、より適正な定員管理に努める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70443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4573"/>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51139</xdr:rowOff>
    </xdr:from>
    <xdr:to>
      <xdr:col>77</xdr:col>
      <xdr:colOff>44450</xdr:colOff>
      <xdr:row>60</xdr:row>
      <xdr:rowOff>57573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813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34248</xdr:rowOff>
    </xdr:from>
    <xdr:to>
      <xdr:col>72</xdr:col>
      <xdr:colOff>203200</xdr:colOff>
      <xdr:row>60</xdr:row>
      <xdr:rowOff>51139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212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34248</xdr:rowOff>
    </xdr:from>
    <xdr:to>
      <xdr:col>68</xdr:col>
      <xdr:colOff>152400</xdr:colOff>
      <xdr:row>60</xdr:row>
      <xdr:rowOff>42291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2124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19643</xdr:rowOff>
    </xdr:from>
    <xdr:to>
      <xdr:col>81</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36170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339</xdr:rowOff>
    </xdr:from>
    <xdr:to>
      <xdr:col>73</xdr:col>
      <xdr:colOff>44450</xdr:colOff>
      <xdr:row>60</xdr:row>
      <xdr:rowOff>101939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112116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154898</xdr:rowOff>
    </xdr:from>
    <xdr:to>
      <xdr:col>68</xdr:col>
      <xdr:colOff>203200</xdr:colOff>
      <xdr:row>60</xdr:row>
      <xdr:rowOff>85048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95225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計画的な地方債の繰上償還により、前年度に比べ</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ポイント減少し、類似団体平均を</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ポイント下回った。しかしながら、令和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おいては、自転車歩行者専用道路整備事業、世界遺産センター整備事業、防災行政無線整備事業等の大型事業にかかる地方債を借り入れており、今後の公債費の増が見込まれるため、政策評価を踏まえ、「第</a:t>
          </a:r>
          <a:r>
            <a:rPr kumimoji="1" lang="en-US" altLang="ja-JP" sz="1100">
              <a:solidFill>
                <a:sysClr val="windowText" lastClr="000000"/>
              </a:solidFill>
              <a:effectLst/>
              <a:latin typeface="+mn-lt"/>
              <a:ea typeface="+mn-ea"/>
              <a:cs typeface="+mn-cs"/>
            </a:rPr>
            <a:t>Ⅱ</a:t>
          </a:r>
          <a:r>
            <a:rPr kumimoji="1" lang="ja-JP" altLang="ja-JP" sz="1100">
              <a:solidFill>
                <a:sysClr val="windowText" lastClr="000000"/>
              </a:solidFill>
              <a:effectLst/>
              <a:latin typeface="+mn-lt"/>
              <a:ea typeface="+mn-ea"/>
              <a:cs typeface="+mn-cs"/>
            </a:rPr>
            <a:t>期南島原市総合計画」に位置づけた重点プロジェクトを中心に財源を重点配分するとともに、財源確保については、地方債に過度な依存をすることのない財政運営に努める。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75353</xdr:rowOff>
    </xdr:from>
    <xdr:to>
      <xdr:col>81</xdr:col>
      <xdr:colOff>44450</xdr:colOff>
      <xdr:row>35</xdr:row>
      <xdr:rowOff>81386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07610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81386</xdr:rowOff>
    </xdr:from>
    <xdr:to>
      <xdr:col>77</xdr:col>
      <xdr:colOff>44450</xdr:colOff>
      <xdr:row>35</xdr:row>
      <xdr:rowOff>83397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0821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83397</xdr:rowOff>
    </xdr:from>
    <xdr:to>
      <xdr:col>72</xdr:col>
      <xdr:colOff>203200</xdr:colOff>
      <xdr:row>35</xdr:row>
      <xdr:rowOff>97472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08414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97472</xdr:rowOff>
    </xdr:from>
    <xdr:to>
      <xdr:col>68</xdr:col>
      <xdr:colOff>152400</xdr:colOff>
      <xdr:row>35</xdr:row>
      <xdr:rowOff>139700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0982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24553</xdr:rowOff>
    </xdr:from>
    <xdr:to>
      <xdr:col>81</xdr:col>
      <xdr:colOff>95250</xdr:colOff>
      <xdr:row>35</xdr:row>
      <xdr:rowOff>126153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0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117280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594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30586</xdr:rowOff>
    </xdr:from>
    <xdr:to>
      <xdr:col>77</xdr:col>
      <xdr:colOff>95250</xdr:colOff>
      <xdr:row>35</xdr:row>
      <xdr:rowOff>132186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142363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800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32597</xdr:rowOff>
    </xdr:from>
    <xdr:to>
      <xdr:col>73</xdr:col>
      <xdr:colOff>44450</xdr:colOff>
      <xdr:row>35</xdr:row>
      <xdr:rowOff>134197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144374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80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46672</xdr:rowOff>
    </xdr:from>
    <xdr:to>
      <xdr:col>68</xdr:col>
      <xdr:colOff>203200</xdr:colOff>
      <xdr:row>35</xdr:row>
      <xdr:rowOff>148272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158449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81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100">
              <a:solidFill>
                <a:sysClr val="windowText" lastClr="000000"/>
              </a:solidFill>
              <a:effectLst/>
              <a:latin typeface="+mn-lt"/>
              <a:ea typeface="+mn-ea"/>
              <a:cs typeface="+mn-cs"/>
            </a:rPr>
            <a:t>Ⅱ</a:t>
          </a:r>
          <a:r>
            <a:rPr kumimoji="1" lang="ja-JP" altLang="ja-JP" sz="1100">
              <a:solidFill>
                <a:sysClr val="windowText" lastClr="000000"/>
              </a:solidFill>
              <a:effectLst/>
              <a:latin typeface="+mn-lt"/>
              <a:ea typeface="+mn-ea"/>
              <a:cs typeface="+mn-cs"/>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り組み、健全な行政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年の合併以降、集中改革プランに掲げた定員適正化計画により職員数削減に努めている。令和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月から導入された会計年度任用職員制度により委員等報酬が増となり、前年度比で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ポイント増加したが、類似団体平均値と比較すると</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ポイント下回った。引き続き、第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次定員適正化計画に基づく職員数削減など行財政改革への取組により人件費の削減に努める。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物価・エネルギー価格高騰の影響</a:t>
          </a:r>
          <a:r>
            <a:rPr kumimoji="1" lang="ja-JP" altLang="en-US" sz="1100">
              <a:solidFill>
                <a:sysClr val="windowText" lastClr="000000"/>
              </a:solidFill>
              <a:effectLst/>
              <a:latin typeface="+mn-lt"/>
              <a:ea typeface="+mn-ea"/>
              <a:cs typeface="+mn-cs"/>
            </a:rPr>
            <a:t>などにより</a:t>
          </a:r>
          <a:r>
            <a:rPr kumimoji="1" lang="ja-JP" altLang="ja-JP" sz="1100">
              <a:solidFill>
                <a:sysClr val="windowText" lastClr="000000"/>
              </a:solidFill>
              <a:effectLst/>
              <a:latin typeface="+mn-lt"/>
              <a:ea typeface="+mn-ea"/>
              <a:cs typeface="+mn-cs"/>
            </a:rPr>
            <a:t>、前年度数値から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ポイント増加となったが、類似団体平均値と比較して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ポイント下回っている。事務の合理化等により費用の削減に努めるとともに、施設等の維持管理経費見直しなどの行財政改革を進め、コストの低減を図る。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生活保護費</a:t>
          </a:r>
          <a:r>
            <a:rPr kumimoji="1" lang="ja-JP" altLang="en-US" sz="1100">
              <a:solidFill>
                <a:sysClr val="windowText" lastClr="000000"/>
              </a:solidFill>
              <a:effectLst/>
              <a:latin typeface="+mn-lt"/>
              <a:ea typeface="+mn-ea"/>
              <a:cs typeface="+mn-cs"/>
            </a:rPr>
            <a:t>は減となったが、</a:t>
          </a:r>
          <a:r>
            <a:rPr kumimoji="1" lang="ja-JP" altLang="ja-JP" sz="1100">
              <a:solidFill>
                <a:sysClr val="windowText" lastClr="000000"/>
              </a:solidFill>
              <a:effectLst/>
              <a:latin typeface="+mn-lt"/>
              <a:ea typeface="+mn-ea"/>
              <a:cs typeface="+mn-cs"/>
            </a:rPr>
            <a:t>単独事業の</a:t>
          </a:r>
          <a:r>
            <a:rPr kumimoji="1" lang="ja-JP" altLang="en-US" sz="1100">
              <a:solidFill>
                <a:sysClr val="windowText" lastClr="000000"/>
              </a:solidFill>
              <a:effectLst/>
              <a:latin typeface="+mn-lt"/>
              <a:ea typeface="+mn-ea"/>
              <a:cs typeface="+mn-cs"/>
            </a:rPr>
            <a:t>社会</a:t>
          </a:r>
          <a:r>
            <a:rPr kumimoji="1" lang="ja-JP" altLang="ja-JP" sz="1100">
              <a:solidFill>
                <a:sysClr val="windowText" lastClr="000000"/>
              </a:solidFill>
              <a:effectLst/>
              <a:latin typeface="+mn-lt"/>
              <a:ea typeface="+mn-ea"/>
              <a:cs typeface="+mn-cs"/>
            </a:rPr>
            <a:t>福祉費などの増により、前年度</a:t>
          </a:r>
          <a:r>
            <a:rPr kumimoji="1" lang="ja-JP" altLang="en-US" sz="1100">
              <a:solidFill>
                <a:sysClr val="windowText" lastClr="000000"/>
              </a:solidFill>
              <a:effectLst/>
              <a:latin typeface="+mn-lt"/>
              <a:ea typeface="+mn-ea"/>
              <a:cs typeface="+mn-cs"/>
            </a:rPr>
            <a:t>と同数値</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。引き続き、財政改革への取組を通じて費用の削減に努めるとともに、資格審査等の適正化など経常経費の削減に努める。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8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国民健康保険事業特別会計繰出金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したものの、</a:t>
          </a:r>
          <a:r>
            <a:rPr kumimoji="1" lang="ja-JP" altLang="ja-JP" sz="1100">
              <a:solidFill>
                <a:sysClr val="windowText" lastClr="000000"/>
              </a:solidFill>
              <a:effectLst/>
              <a:latin typeface="+mn-lt"/>
              <a:ea typeface="+mn-ea"/>
              <a:cs typeface="+mn-cs"/>
            </a:rPr>
            <a:t>維持補修費</a:t>
          </a:r>
          <a:r>
            <a:rPr kumimoji="1" lang="ja-JP" altLang="en-US" sz="1100">
              <a:solidFill>
                <a:sysClr val="windowText" lastClr="000000"/>
              </a:solidFill>
              <a:effectLst/>
              <a:latin typeface="+mn-lt"/>
              <a:ea typeface="+mn-ea"/>
              <a:cs typeface="+mn-cs"/>
            </a:rPr>
            <a:t>および療養給付費負担金の増</a:t>
          </a:r>
          <a:r>
            <a:rPr kumimoji="1" lang="ja-JP" altLang="ja-JP" sz="1100">
              <a:solidFill>
                <a:sysClr val="windowText" lastClr="000000"/>
              </a:solidFill>
              <a:effectLst/>
              <a:latin typeface="+mn-lt"/>
              <a:ea typeface="+mn-ea"/>
              <a:cs typeface="+mn-cs"/>
            </a:rPr>
            <a:t>により、前年度数値と比較すると</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し、類似団体平均値との比較においても</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ポイント下回った。国民健康保険事業特別会計においては、引き続き、保険税収納対策、医療費適正化対策などを図り、普通会計の負担額縮減を図る。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令和４年度では補助交付金などの増により、前年度数値から</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ポイント増加した</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年度では補助交付金</a:t>
          </a:r>
          <a:r>
            <a:rPr kumimoji="1" lang="ja-JP" altLang="en-US" sz="1100">
              <a:solidFill>
                <a:schemeClr val="dk1"/>
              </a:solidFill>
              <a:effectLst/>
              <a:latin typeface="+mn-lt"/>
              <a:ea typeface="+mn-ea"/>
              <a:cs typeface="+mn-cs"/>
            </a:rPr>
            <a:t>は増加したが、負担金・寄附金が減となったため、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と同数値となった。</a:t>
          </a:r>
          <a:r>
            <a:rPr kumimoji="1" lang="ja-JP" altLang="ja-JP" sz="1100">
              <a:solidFill>
                <a:sysClr val="windowText" lastClr="000000"/>
              </a:solidFill>
              <a:effectLst/>
              <a:latin typeface="+mn-lt"/>
              <a:ea typeface="+mn-ea"/>
              <a:cs typeface="+mn-cs"/>
            </a:rPr>
            <a:t>また、類似団体平均値と比較すると</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ポイント上回っているため、引き続き政策評価制度における点検・評価の実施や、補助金等の見直しを行い、経費の縮減に努める。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50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年度及び平成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年度に繰上償還を行い、後年度の公債費の抑制を図ってきた。前年度数値を</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ポイント下回り、類似団体平均値との比較でも</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ポイント下回っている。財源確保については引き続き地方債に過度な依存をすることがないよう適正な地方債管理に努める。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98425</xdr:rowOff>
    </xdr:from>
    <xdr:to>
      <xdr:col>24</xdr:col>
      <xdr:colOff>25400</xdr:colOff>
      <xdr:row>74</xdr:row>
      <xdr:rowOff>128905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57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128905</xdr:rowOff>
    </xdr:from>
    <xdr:to>
      <xdr:col>19</xdr:col>
      <xdr:colOff>187325</xdr:colOff>
      <xdr:row>74</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162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83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47625</xdr:rowOff>
    </xdr:from>
    <xdr:to>
      <xdr:col>24</xdr:col>
      <xdr:colOff>76200</xdr:colOff>
      <xdr:row>74</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127652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78105</xdr:rowOff>
    </xdr:from>
    <xdr:to>
      <xdr:col>20</xdr:col>
      <xdr:colOff>38100</xdr:colOff>
      <xdr:row>75</xdr:row>
      <xdr:rowOff>8255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18432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57150</xdr:rowOff>
    </xdr:from>
    <xdr:to>
      <xdr:col>6</xdr:col>
      <xdr:colOff>171450</xdr:colOff>
      <xdr:row>74</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168927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主に地方交付税や国庫支出金などの減が要因となり、前年度数値を</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ポイント上回った。類似団体平均値並みとなっているが、今後も行財政改革に取り組み、適正かつ健全な行財政運営に努める。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5842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023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36366</xdr:rowOff>
    </xdr:from>
    <xdr:to>
      <xdr:col>29</xdr:col>
      <xdr:colOff>127000</xdr:colOff>
      <xdr:row>17</xdr:row>
      <xdr:rowOff>77209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8641"/>
          <a:ext cx="6477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77209</xdr:rowOff>
    </xdr:from>
    <xdr:to>
      <xdr:col>26</xdr:col>
      <xdr:colOff>50800</xdr:colOff>
      <xdr:row>17</xdr:row>
      <xdr:rowOff>81900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9484"/>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81900</xdr:rowOff>
    </xdr:from>
    <xdr:to>
      <xdr:col>22</xdr:col>
      <xdr:colOff>114300</xdr:colOff>
      <xdr:row>17</xdr:row>
      <xdr:rowOff>139094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4175"/>
          <a:ext cx="698500" cy="57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139094</xdr:rowOff>
    </xdr:from>
    <xdr:to>
      <xdr:col>18</xdr:col>
      <xdr:colOff>177800</xdr:colOff>
      <xdr:row>17</xdr:row>
      <xdr:rowOff>142599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1369"/>
          <a:ext cx="6985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157016</xdr:rowOff>
    </xdr:from>
    <xdr:to>
      <xdr:col>29</xdr:col>
      <xdr:colOff>177800</xdr:colOff>
      <xdr:row>17</xdr:row>
      <xdr:rowOff>87166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129093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26409</xdr:rowOff>
    </xdr:from>
    <xdr:to>
      <xdr:col>26</xdr:col>
      <xdr:colOff>101600</xdr:colOff>
      <xdr:row>17</xdr:row>
      <xdr:rowOff>128009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112786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75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31100</xdr:rowOff>
    </xdr:from>
    <xdr:to>
      <xdr:col>22</xdr:col>
      <xdr:colOff>165100</xdr:colOff>
      <xdr:row>17</xdr:row>
      <xdr:rowOff>132700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117477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88294</xdr:rowOff>
    </xdr:from>
    <xdr:to>
      <xdr:col>19</xdr:col>
      <xdr:colOff>38100</xdr:colOff>
      <xdr:row>18</xdr:row>
      <xdr:rowOff>18444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91799</xdr:rowOff>
    </xdr:from>
    <xdr:to>
      <xdr:col>15</xdr:col>
      <xdr:colOff>101600</xdr:colOff>
      <xdr:row>18</xdr:row>
      <xdr:rowOff>21949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6726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8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39</xdr:row>
      <xdr:rowOff>21054</xdr:rowOff>
    </xdr:from>
    <xdr:to>
      <xdr:col>29</xdr:col>
      <xdr:colOff>127000</xdr:colOff>
      <xdr:row>39</xdr:row>
      <xdr:rowOff>40037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660104"/>
          <a:ext cx="647700" cy="1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39</xdr:row>
      <xdr:rowOff>15303</xdr:rowOff>
    </xdr:from>
    <xdr:to>
      <xdr:col>26</xdr:col>
      <xdr:colOff>50800</xdr:colOff>
      <xdr:row>39</xdr:row>
      <xdr:rowOff>21054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654353"/>
          <a:ext cx="698500" cy="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39</xdr:row>
      <xdr:rowOff>15303</xdr:rowOff>
    </xdr:from>
    <xdr:to>
      <xdr:col>22</xdr:col>
      <xdr:colOff>114300</xdr:colOff>
      <xdr:row>39</xdr:row>
      <xdr:rowOff>29897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654353"/>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39</xdr:row>
      <xdr:rowOff>14006</xdr:rowOff>
    </xdr:from>
    <xdr:to>
      <xdr:col>18</xdr:col>
      <xdr:colOff>177800</xdr:colOff>
      <xdr:row>39</xdr:row>
      <xdr:rowOff>29897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653056"/>
          <a:ext cx="698500" cy="15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160687</xdr:rowOff>
    </xdr:from>
    <xdr:to>
      <xdr:col>29</xdr:col>
      <xdr:colOff>177800</xdr:colOff>
      <xdr:row>39</xdr:row>
      <xdr:rowOff>90837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62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69264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53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141704</xdr:rowOff>
    </xdr:from>
    <xdr:to>
      <xdr:col>26</xdr:col>
      <xdr:colOff>101600</xdr:colOff>
      <xdr:row>39</xdr:row>
      <xdr:rowOff>71854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60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56631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9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135953</xdr:rowOff>
    </xdr:from>
    <xdr:to>
      <xdr:col>22</xdr:col>
      <xdr:colOff>165100</xdr:colOff>
      <xdr:row>39</xdr:row>
      <xdr:rowOff>66103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60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50880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8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150547</xdr:rowOff>
    </xdr:from>
    <xdr:to>
      <xdr:col>19</xdr:col>
      <xdr:colOff>38100</xdr:colOff>
      <xdr:row>39</xdr:row>
      <xdr:rowOff>80697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61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65474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70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134656</xdr:rowOff>
    </xdr:from>
    <xdr:to>
      <xdr:col>15</xdr:col>
      <xdr:colOff>101600</xdr:colOff>
      <xdr:row>39</xdr:row>
      <xdr:rowOff>64806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6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49583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8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152970</xdr:rowOff>
    </xdr:from>
    <xdr:to>
      <xdr:col>24</xdr:col>
      <xdr:colOff>63500</xdr:colOff>
      <xdr:row>37</xdr:row>
      <xdr:rowOff>14591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5170"/>
          <a:ext cx="8382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14591</xdr:rowOff>
    </xdr:from>
    <xdr:to>
      <xdr:col>19</xdr:col>
      <xdr:colOff>177800</xdr:colOff>
      <xdr:row>37</xdr:row>
      <xdr:rowOff>41805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8241"/>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41805</xdr:rowOff>
    </xdr:from>
    <xdr:to>
      <xdr:col>15</xdr:col>
      <xdr:colOff>50800</xdr:colOff>
      <xdr:row>37</xdr:row>
      <xdr:rowOff>74560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5455"/>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74560</xdr:rowOff>
    </xdr:from>
    <xdr:to>
      <xdr:col>10</xdr:col>
      <xdr:colOff>114300</xdr:colOff>
      <xdr:row>37</xdr:row>
      <xdr:rowOff>103342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8210"/>
          <a:ext cx="889000" cy="2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102170</xdr:rowOff>
    </xdr:from>
    <xdr:to>
      <xdr:col>24</xdr:col>
      <xdr:colOff>114300</xdr:colOff>
      <xdr:row>37</xdr:row>
      <xdr:rowOff>32320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135241</xdr:rowOff>
    </xdr:from>
    <xdr:to>
      <xdr:col>20</xdr:col>
      <xdr:colOff>38100</xdr:colOff>
      <xdr:row>37</xdr:row>
      <xdr:rowOff>65391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56518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162455</xdr:rowOff>
    </xdr:from>
    <xdr:to>
      <xdr:col>15</xdr:col>
      <xdr:colOff>101600</xdr:colOff>
      <xdr:row>37</xdr:row>
      <xdr:rowOff>92605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83732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23760</xdr:rowOff>
    </xdr:from>
    <xdr:to>
      <xdr:col>10</xdr:col>
      <xdr:colOff>165100</xdr:colOff>
      <xdr:row>37</xdr:row>
      <xdr:rowOff>125360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116487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52542</xdr:rowOff>
    </xdr:from>
    <xdr:to>
      <xdr:col>6</xdr:col>
      <xdr:colOff>38100</xdr:colOff>
      <xdr:row>37</xdr:row>
      <xdr:rowOff>154142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170669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52093</xdr:rowOff>
    </xdr:from>
    <xdr:to>
      <xdr:col>24</xdr:col>
      <xdr:colOff>63500</xdr:colOff>
      <xdr:row>58</xdr:row>
      <xdr:rowOff>58669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96193"/>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49468</xdr:rowOff>
    </xdr:from>
    <xdr:to>
      <xdr:col>19</xdr:col>
      <xdr:colOff>177800</xdr:colOff>
      <xdr:row>58</xdr:row>
      <xdr:rowOff>58669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93568"/>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49468</xdr:rowOff>
    </xdr:from>
    <xdr:to>
      <xdr:col>15</xdr:col>
      <xdr:colOff>50800</xdr:colOff>
      <xdr:row>58</xdr:row>
      <xdr:rowOff>85088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356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84185</xdr:rowOff>
    </xdr:from>
    <xdr:to>
      <xdr:col>10</xdr:col>
      <xdr:colOff>114300</xdr:colOff>
      <xdr:row>58</xdr:row>
      <xdr:rowOff>85088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8285"/>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1293</xdr:rowOff>
    </xdr:from>
    <xdr:to>
      <xdr:col>24</xdr:col>
      <xdr:colOff>114300</xdr:colOff>
      <xdr:row>58</xdr:row>
      <xdr:rowOff>102893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7869</xdr:rowOff>
    </xdr:from>
    <xdr:to>
      <xdr:col>20</xdr:col>
      <xdr:colOff>38100</xdr:colOff>
      <xdr:row>58</xdr:row>
      <xdr:rowOff>109469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170118</xdr:rowOff>
    </xdr:from>
    <xdr:to>
      <xdr:col>15</xdr:col>
      <xdr:colOff>101600</xdr:colOff>
      <xdr:row>58</xdr:row>
      <xdr:rowOff>100268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34288</xdr:rowOff>
    </xdr:from>
    <xdr:to>
      <xdr:col>10</xdr:col>
      <xdr:colOff>165100</xdr:colOff>
      <xdr:row>58</xdr:row>
      <xdr:rowOff>135888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127015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33385</xdr:rowOff>
    </xdr:from>
    <xdr:to>
      <xdr:col>6</xdr:col>
      <xdr:colOff>38100</xdr:colOff>
      <xdr:row>58</xdr:row>
      <xdr:rowOff>134985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126112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86627</xdr:rowOff>
    </xdr:from>
    <xdr:to>
      <xdr:col>24</xdr:col>
      <xdr:colOff>63500</xdr:colOff>
      <xdr:row>78</xdr:row>
      <xdr:rowOff>94514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9727"/>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94514</xdr:rowOff>
    </xdr:from>
    <xdr:to>
      <xdr:col>19</xdr:col>
      <xdr:colOff>177800</xdr:colOff>
      <xdr:row>78</xdr:row>
      <xdr:rowOff>99561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7614"/>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99561</xdr:rowOff>
    </xdr:from>
    <xdr:to>
      <xdr:col>15</xdr:col>
      <xdr:colOff>50800</xdr:colOff>
      <xdr:row>78</xdr:row>
      <xdr:rowOff>104781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2661"/>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104781</xdr:rowOff>
    </xdr:from>
    <xdr:to>
      <xdr:col>10</xdr:col>
      <xdr:colOff>114300</xdr:colOff>
      <xdr:row>78</xdr:row>
      <xdr:rowOff>108268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7881"/>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35827</xdr:rowOff>
    </xdr:from>
    <xdr:to>
      <xdr:col>24</xdr:col>
      <xdr:colOff>114300</xdr:colOff>
      <xdr:row>78</xdr:row>
      <xdr:rowOff>137427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122204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48761</xdr:rowOff>
    </xdr:from>
    <xdr:to>
      <xdr:col>15</xdr:col>
      <xdr:colOff>101600</xdr:colOff>
      <xdr:row>78</xdr:row>
      <xdr:rowOff>150361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141488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53981</xdr:rowOff>
    </xdr:from>
    <xdr:to>
      <xdr:col>10</xdr:col>
      <xdr:colOff>165100</xdr:colOff>
      <xdr:row>78</xdr:row>
      <xdr:rowOff>155581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57468</xdr:rowOff>
    </xdr:from>
    <xdr:to>
      <xdr:col>6</xdr:col>
      <xdr:colOff>38100</xdr:colOff>
      <xdr:row>78</xdr:row>
      <xdr:rowOff>159068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150195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123180</xdr:rowOff>
    </xdr:from>
    <xdr:to>
      <xdr:col>24</xdr:col>
      <xdr:colOff>63500</xdr:colOff>
      <xdr:row>94</xdr:row>
      <xdr:rowOff>144157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39480"/>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48520</xdr:rowOff>
    </xdr:from>
    <xdr:to>
      <xdr:col>19</xdr:col>
      <xdr:colOff>177800</xdr:colOff>
      <xdr:row>94</xdr:row>
      <xdr:rowOff>123180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64820"/>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48520</xdr:rowOff>
    </xdr:from>
    <xdr:to>
      <xdr:col>15</xdr:col>
      <xdr:colOff>50800</xdr:colOff>
      <xdr:row>95</xdr:row>
      <xdr:rowOff>83342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64820"/>
          <a:ext cx="889000" cy="20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83342</xdr:rowOff>
    </xdr:from>
    <xdr:to>
      <xdr:col>10</xdr:col>
      <xdr:colOff>114300</xdr:colOff>
      <xdr:row>95</xdr:row>
      <xdr:rowOff>111491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71092"/>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93357</xdr:rowOff>
    </xdr:from>
    <xdr:to>
      <xdr:col>24</xdr:col>
      <xdr:colOff>114300</xdr:colOff>
      <xdr:row>95</xdr:row>
      <xdr:rowOff>23507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116234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72380</xdr:rowOff>
    </xdr:from>
    <xdr:to>
      <xdr:col>20</xdr:col>
      <xdr:colOff>38100</xdr:colOff>
      <xdr:row>95</xdr:row>
      <xdr:rowOff>2530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19057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169170</xdr:rowOff>
    </xdr:from>
    <xdr:to>
      <xdr:col>15</xdr:col>
      <xdr:colOff>101600</xdr:colOff>
      <xdr:row>94</xdr:row>
      <xdr:rowOff>99320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115847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32542</xdr:rowOff>
    </xdr:from>
    <xdr:to>
      <xdr:col>10</xdr:col>
      <xdr:colOff>165100</xdr:colOff>
      <xdr:row>95</xdr:row>
      <xdr:rowOff>134142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150669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60691</xdr:rowOff>
    </xdr:from>
    <xdr:to>
      <xdr:col>6</xdr:col>
      <xdr:colOff>38100</xdr:colOff>
      <xdr:row>95</xdr:row>
      <xdr:rowOff>162291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7368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78035</xdr:rowOff>
    </xdr:from>
    <xdr:to>
      <xdr:col>55</xdr:col>
      <xdr:colOff>0</xdr:colOff>
      <xdr:row>36</xdr:row>
      <xdr:rowOff>137574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0235"/>
          <a:ext cx="838200" cy="5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137574</xdr:rowOff>
    </xdr:from>
    <xdr:to>
      <xdr:col>50</xdr:col>
      <xdr:colOff>114300</xdr:colOff>
      <xdr:row>36</xdr:row>
      <xdr:rowOff>140161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9774"/>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107639</xdr:rowOff>
    </xdr:from>
    <xdr:to>
      <xdr:col>45</xdr:col>
      <xdr:colOff>177800</xdr:colOff>
      <xdr:row>36</xdr:row>
      <xdr:rowOff>140161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6939"/>
          <a:ext cx="889000" cy="3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107639</xdr:rowOff>
    </xdr:from>
    <xdr:to>
      <xdr:col>41</xdr:col>
      <xdr:colOff>50800</xdr:colOff>
      <xdr:row>37</xdr:row>
      <xdr:rowOff>30959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6939"/>
          <a:ext cx="889000" cy="4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27235</xdr:rowOff>
    </xdr:from>
    <xdr:to>
      <xdr:col>55</xdr:col>
      <xdr:colOff>50800</xdr:colOff>
      <xdr:row>36</xdr:row>
      <xdr:rowOff>128835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50112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86774</xdr:rowOff>
    </xdr:from>
    <xdr:to>
      <xdr:col>50</xdr:col>
      <xdr:colOff>165100</xdr:colOff>
      <xdr:row>37</xdr:row>
      <xdr:rowOff>16924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33451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89361</xdr:rowOff>
    </xdr:from>
    <xdr:to>
      <xdr:col>46</xdr:col>
      <xdr:colOff>38100</xdr:colOff>
      <xdr:row>37</xdr:row>
      <xdr:rowOff>19511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36038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56839</xdr:rowOff>
    </xdr:from>
    <xdr:to>
      <xdr:col>41</xdr:col>
      <xdr:colOff>101600</xdr:colOff>
      <xdr:row>34</xdr:row>
      <xdr:rowOff>158439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151609</xdr:rowOff>
    </xdr:from>
    <xdr:to>
      <xdr:col>36</xdr:col>
      <xdr:colOff>165100</xdr:colOff>
      <xdr:row>37</xdr:row>
      <xdr:rowOff>81759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98286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15465</xdr:rowOff>
    </xdr:from>
    <xdr:to>
      <xdr:col>55</xdr:col>
      <xdr:colOff>0</xdr:colOff>
      <xdr:row>57</xdr:row>
      <xdr:rowOff>58311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88115"/>
          <a:ext cx="8382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163680</xdr:rowOff>
    </xdr:from>
    <xdr:to>
      <xdr:col>50</xdr:col>
      <xdr:colOff>114300</xdr:colOff>
      <xdr:row>57</xdr:row>
      <xdr:rowOff>58311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4880"/>
          <a:ext cx="889000" cy="6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93521</xdr:rowOff>
    </xdr:from>
    <xdr:to>
      <xdr:col>45</xdr:col>
      <xdr:colOff>177800</xdr:colOff>
      <xdr:row>56</xdr:row>
      <xdr:rowOff>163680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4721"/>
          <a:ext cx="889000" cy="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93521</xdr:rowOff>
    </xdr:from>
    <xdr:to>
      <xdr:col>41</xdr:col>
      <xdr:colOff>50800</xdr:colOff>
      <xdr:row>56</xdr:row>
      <xdr:rowOff>127564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94721"/>
          <a:ext cx="8890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136115</xdr:rowOff>
    </xdr:from>
    <xdr:to>
      <xdr:col>55</xdr:col>
      <xdr:colOff>50800</xdr:colOff>
      <xdr:row>57</xdr:row>
      <xdr:rowOff>66265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158992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7511</xdr:rowOff>
    </xdr:from>
    <xdr:to>
      <xdr:col>50</xdr:col>
      <xdr:colOff>165100</xdr:colOff>
      <xdr:row>57</xdr:row>
      <xdr:rowOff>109111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125638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112880</xdr:rowOff>
    </xdr:from>
    <xdr:to>
      <xdr:col>46</xdr:col>
      <xdr:colOff>38100</xdr:colOff>
      <xdr:row>57</xdr:row>
      <xdr:rowOff>43030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59557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8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42721</xdr:rowOff>
    </xdr:from>
    <xdr:to>
      <xdr:col>41</xdr:col>
      <xdr:colOff>101600</xdr:colOff>
      <xdr:row>56</xdr:row>
      <xdr:rowOff>144321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160848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76764</xdr:rowOff>
    </xdr:from>
    <xdr:to>
      <xdr:col>36</xdr:col>
      <xdr:colOff>165100</xdr:colOff>
      <xdr:row>57</xdr:row>
      <xdr:rowOff>6914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23441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146952</xdr:rowOff>
    </xdr:from>
    <xdr:to>
      <xdr:col>55</xdr:col>
      <xdr:colOff>0</xdr:colOff>
      <xdr:row>77</xdr:row>
      <xdr:rowOff>52679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7152"/>
          <a:ext cx="838200" cy="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144107</xdr:rowOff>
    </xdr:from>
    <xdr:to>
      <xdr:col>50</xdr:col>
      <xdr:colOff>114300</xdr:colOff>
      <xdr:row>76</xdr:row>
      <xdr:rowOff>146952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02857"/>
          <a:ext cx="889000" cy="1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144107</xdr:rowOff>
    </xdr:from>
    <xdr:to>
      <xdr:col>45</xdr:col>
      <xdr:colOff>177800</xdr:colOff>
      <xdr:row>78</xdr:row>
      <xdr:rowOff>58902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02857"/>
          <a:ext cx="889000" cy="4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58902</xdr:rowOff>
    </xdr:from>
    <xdr:to>
      <xdr:col>41</xdr:col>
      <xdr:colOff>50800</xdr:colOff>
      <xdr:row>78</xdr:row>
      <xdr:rowOff>125603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2002"/>
          <a:ext cx="889000" cy="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1879</xdr:rowOff>
    </xdr:from>
    <xdr:to>
      <xdr:col>55</xdr:col>
      <xdr:colOff>50800</xdr:colOff>
      <xdr:row>77</xdr:row>
      <xdr:rowOff>103479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24756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96152</xdr:rowOff>
    </xdr:from>
    <xdr:to>
      <xdr:col>50</xdr:col>
      <xdr:colOff>165100</xdr:colOff>
      <xdr:row>77</xdr:row>
      <xdr:rowOff>26302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42828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93307</xdr:rowOff>
    </xdr:from>
    <xdr:to>
      <xdr:col>46</xdr:col>
      <xdr:colOff>38100</xdr:colOff>
      <xdr:row>76</xdr:row>
      <xdr:rowOff>23456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52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39984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8102</xdr:rowOff>
    </xdr:from>
    <xdr:to>
      <xdr:col>41</xdr:col>
      <xdr:colOff>101600</xdr:colOff>
      <xdr:row>78</xdr:row>
      <xdr:rowOff>109702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100829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74803</xdr:rowOff>
    </xdr:from>
    <xdr:to>
      <xdr:col>36</xdr:col>
      <xdr:colOff>165100</xdr:colOff>
      <xdr:row>79</xdr:row>
      <xdr:rowOff>4953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167530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164871</xdr:rowOff>
    </xdr:from>
    <xdr:to>
      <xdr:col>55</xdr:col>
      <xdr:colOff>0</xdr:colOff>
      <xdr:row>98</xdr:row>
      <xdr:rowOff>1787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5521"/>
          <a:ext cx="8382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158062</xdr:rowOff>
    </xdr:from>
    <xdr:to>
      <xdr:col>50</xdr:col>
      <xdr:colOff>114300</xdr:colOff>
      <xdr:row>98</xdr:row>
      <xdr:rowOff>1787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871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163413</xdr:rowOff>
    </xdr:from>
    <xdr:to>
      <xdr:col>45</xdr:col>
      <xdr:colOff>177800</xdr:colOff>
      <xdr:row>97</xdr:row>
      <xdr:rowOff>158062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22613"/>
          <a:ext cx="889000" cy="1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163413</xdr:rowOff>
    </xdr:from>
    <xdr:to>
      <xdr:col>41</xdr:col>
      <xdr:colOff>50800</xdr:colOff>
      <xdr:row>97</xdr:row>
      <xdr:rowOff>19072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22613"/>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114071</xdr:rowOff>
    </xdr:from>
    <xdr:to>
      <xdr:col>55</xdr:col>
      <xdr:colOff>50800</xdr:colOff>
      <xdr:row>98</xdr:row>
      <xdr:rowOff>44221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136948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122437</xdr:rowOff>
    </xdr:from>
    <xdr:to>
      <xdr:col>50</xdr:col>
      <xdr:colOff>165100</xdr:colOff>
      <xdr:row>98</xdr:row>
      <xdr:rowOff>52587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69114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107262</xdr:rowOff>
    </xdr:from>
    <xdr:to>
      <xdr:col>46</xdr:col>
      <xdr:colOff>38100</xdr:colOff>
      <xdr:row>98</xdr:row>
      <xdr:rowOff>37412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53939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1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112613</xdr:rowOff>
    </xdr:from>
    <xdr:to>
      <xdr:col>41</xdr:col>
      <xdr:colOff>101600</xdr:colOff>
      <xdr:row>97</xdr:row>
      <xdr:rowOff>42763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59290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139722</xdr:rowOff>
    </xdr:from>
    <xdr:to>
      <xdr:col>36</xdr:col>
      <xdr:colOff>165100</xdr:colOff>
      <xdr:row>97</xdr:row>
      <xdr:rowOff>69872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86399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100635</xdr:rowOff>
    </xdr:from>
    <xdr:to>
      <xdr:col>85</xdr:col>
      <xdr:colOff>127000</xdr:colOff>
      <xdr:row>38</xdr:row>
      <xdr:rowOff>93459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44285"/>
          <a:ext cx="838200" cy="1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100635</xdr:rowOff>
    </xdr:from>
    <xdr:to>
      <xdr:col>81</xdr:col>
      <xdr:colOff>50800</xdr:colOff>
      <xdr:row>38</xdr:row>
      <xdr:rowOff>59537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44285"/>
          <a:ext cx="889000" cy="1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59537</xdr:rowOff>
    </xdr:from>
    <xdr:to>
      <xdr:col>76</xdr:col>
      <xdr:colOff>114300</xdr:colOff>
      <xdr:row>38</xdr:row>
      <xdr:rowOff>129337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74637"/>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129337</xdr:rowOff>
    </xdr:from>
    <xdr:to>
      <xdr:col>71</xdr:col>
      <xdr:colOff>177800</xdr:colOff>
      <xdr:row>38</xdr:row>
      <xdr:rowOff>145186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4437"/>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42659</xdr:rowOff>
    </xdr:from>
    <xdr:to>
      <xdr:col>85</xdr:col>
      <xdr:colOff>177800</xdr:colOff>
      <xdr:row>38</xdr:row>
      <xdr:rowOff>144259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2036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49835</xdr:rowOff>
    </xdr:from>
    <xdr:to>
      <xdr:col>81</xdr:col>
      <xdr:colOff>101600</xdr:colOff>
      <xdr:row>37</xdr:row>
      <xdr:rowOff>151435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167962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8737</xdr:rowOff>
    </xdr:from>
    <xdr:to>
      <xdr:col>76</xdr:col>
      <xdr:colOff>165100</xdr:colOff>
      <xdr:row>38</xdr:row>
      <xdr:rowOff>110337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126864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78537</xdr:rowOff>
    </xdr:from>
    <xdr:to>
      <xdr:col>72</xdr:col>
      <xdr:colOff>38100</xdr:colOff>
      <xdr:row>39</xdr:row>
      <xdr:rowOff>8687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171264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94386</xdr:rowOff>
    </xdr:from>
    <xdr:to>
      <xdr:col>67</xdr:col>
      <xdr:colOff>101600</xdr:colOff>
      <xdr:row>39</xdr:row>
      <xdr:rowOff>24536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15663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78229</xdr:rowOff>
    </xdr:from>
    <xdr:to>
      <xdr:col>85</xdr:col>
      <xdr:colOff>127000</xdr:colOff>
      <xdr:row>77</xdr:row>
      <xdr:rowOff>115176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9879"/>
          <a:ext cx="8382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31897</xdr:rowOff>
    </xdr:from>
    <xdr:to>
      <xdr:col>81</xdr:col>
      <xdr:colOff>50800</xdr:colOff>
      <xdr:row>77</xdr:row>
      <xdr:rowOff>78229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3547"/>
          <a:ext cx="889000" cy="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31897</xdr:rowOff>
    </xdr:from>
    <xdr:to>
      <xdr:col>76</xdr:col>
      <xdr:colOff>114300</xdr:colOff>
      <xdr:row>77</xdr:row>
      <xdr:rowOff>101234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3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65024</xdr:rowOff>
    </xdr:from>
    <xdr:to>
      <xdr:col>71</xdr:col>
      <xdr:colOff>177800</xdr:colOff>
      <xdr:row>77</xdr:row>
      <xdr:rowOff>101234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66674"/>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64376</xdr:rowOff>
    </xdr:from>
    <xdr:to>
      <xdr:col>85</xdr:col>
      <xdr:colOff>177800</xdr:colOff>
      <xdr:row>77</xdr:row>
      <xdr:rowOff>165976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23753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27429</xdr:rowOff>
    </xdr:from>
    <xdr:to>
      <xdr:col>81</xdr:col>
      <xdr:colOff>101600</xdr:colOff>
      <xdr:row>77</xdr:row>
      <xdr:rowOff>129029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145556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152547</xdr:rowOff>
    </xdr:from>
    <xdr:to>
      <xdr:col>76</xdr:col>
      <xdr:colOff>165100</xdr:colOff>
      <xdr:row>77</xdr:row>
      <xdr:rowOff>82697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99224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50434</xdr:rowOff>
    </xdr:from>
    <xdr:to>
      <xdr:col>72</xdr:col>
      <xdr:colOff>38100</xdr:colOff>
      <xdr:row>77</xdr:row>
      <xdr:rowOff>152034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168561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14224</xdr:rowOff>
    </xdr:from>
    <xdr:to>
      <xdr:col>67</xdr:col>
      <xdr:colOff>101600</xdr:colOff>
      <xdr:row>77</xdr:row>
      <xdr:rowOff>115824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132351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9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xdr:rowOff>
    </xdr:from>
    <xdr:to>
      <xdr:col>85</xdr:col>
      <xdr:colOff>127000</xdr:colOff>
      <xdr:row>98</xdr:row>
      <xdr:rowOff>30159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2843"/>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30159</xdr:rowOff>
    </xdr:from>
    <xdr:to>
      <xdr:col>81</xdr:col>
      <xdr:colOff>50800</xdr:colOff>
      <xdr:row>98</xdr:row>
      <xdr:rowOff>62539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2259"/>
          <a:ext cx="889000" cy="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57319</xdr:rowOff>
    </xdr:from>
    <xdr:to>
      <xdr:col>76</xdr:col>
      <xdr:colOff>114300</xdr:colOff>
      <xdr:row>98</xdr:row>
      <xdr:rowOff>62539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59419"/>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57319</xdr:rowOff>
    </xdr:from>
    <xdr:to>
      <xdr:col>71</xdr:col>
      <xdr:colOff>177800</xdr:colOff>
      <xdr:row>98</xdr:row>
      <xdr:rowOff>95411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9419"/>
          <a:ext cx="889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121393</xdr:rowOff>
    </xdr:from>
    <xdr:to>
      <xdr:col>85</xdr:col>
      <xdr:colOff>177800</xdr:colOff>
      <xdr:row>98</xdr:row>
      <xdr:rowOff>51543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150809</xdr:rowOff>
    </xdr:from>
    <xdr:to>
      <xdr:col>81</xdr:col>
      <xdr:colOff>101600</xdr:colOff>
      <xdr:row>98</xdr:row>
      <xdr:rowOff>80959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97486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11739</xdr:rowOff>
    </xdr:from>
    <xdr:to>
      <xdr:col>76</xdr:col>
      <xdr:colOff>165100</xdr:colOff>
      <xdr:row>98</xdr:row>
      <xdr:rowOff>113339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6519</xdr:rowOff>
    </xdr:from>
    <xdr:to>
      <xdr:col>72</xdr:col>
      <xdr:colOff>38100</xdr:colOff>
      <xdr:row>98</xdr:row>
      <xdr:rowOff>108119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124646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44611</xdr:rowOff>
    </xdr:from>
    <xdr:to>
      <xdr:col>67</xdr:col>
      <xdr:colOff>101600</xdr:colOff>
      <xdr:row>98</xdr:row>
      <xdr:rowOff>146211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137338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79327</xdr:rowOff>
    </xdr:from>
    <xdr:to>
      <xdr:col>116</xdr:col>
      <xdr:colOff>63500</xdr:colOff>
      <xdr:row>58</xdr:row>
      <xdr:rowOff>126281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23427"/>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126281</xdr:rowOff>
    </xdr:from>
    <xdr:to>
      <xdr:col>111</xdr:col>
      <xdr:colOff>177800</xdr:colOff>
      <xdr:row>58</xdr:row>
      <xdr:rowOff>126556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038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117069</xdr:rowOff>
    </xdr:from>
    <xdr:to>
      <xdr:col>107</xdr:col>
      <xdr:colOff>50800</xdr:colOff>
      <xdr:row>58</xdr:row>
      <xdr:rowOff>126556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116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101821</xdr:rowOff>
    </xdr:from>
    <xdr:to>
      <xdr:col>102</xdr:col>
      <xdr:colOff>114300</xdr:colOff>
      <xdr:row>58</xdr:row>
      <xdr:rowOff>117069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45921"/>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28527</xdr:rowOff>
    </xdr:from>
    <xdr:to>
      <xdr:col>116</xdr:col>
      <xdr:colOff>114300</xdr:colOff>
      <xdr:row>58</xdr:row>
      <xdr:rowOff>130127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114904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75481</xdr:rowOff>
    </xdr:from>
    <xdr:to>
      <xdr:col>112</xdr:col>
      <xdr:colOff>38100</xdr:colOff>
      <xdr:row>59</xdr:row>
      <xdr:rowOff>5631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168208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75756</xdr:rowOff>
    </xdr:from>
    <xdr:to>
      <xdr:col>107</xdr:col>
      <xdr:colOff>101600</xdr:colOff>
      <xdr:row>59</xdr:row>
      <xdr:rowOff>5906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168483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66269</xdr:rowOff>
    </xdr:from>
    <xdr:to>
      <xdr:col>102</xdr:col>
      <xdr:colOff>165100</xdr:colOff>
      <xdr:row>58</xdr:row>
      <xdr:rowOff>167869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158996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51021</xdr:rowOff>
    </xdr:from>
    <xdr:to>
      <xdr:col>98</xdr:col>
      <xdr:colOff>38100</xdr:colOff>
      <xdr:row>58</xdr:row>
      <xdr:rowOff>152621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143748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29604</xdr:rowOff>
    </xdr:from>
    <xdr:to>
      <xdr:col>116</xdr:col>
      <xdr:colOff>63500</xdr:colOff>
      <xdr:row>77</xdr:row>
      <xdr:rowOff>35040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31254"/>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32804</xdr:rowOff>
    </xdr:from>
    <xdr:to>
      <xdr:col>111</xdr:col>
      <xdr:colOff>177800</xdr:colOff>
      <xdr:row>77</xdr:row>
      <xdr:rowOff>35040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34454"/>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32804</xdr:rowOff>
    </xdr:from>
    <xdr:to>
      <xdr:col>107</xdr:col>
      <xdr:colOff>50800</xdr:colOff>
      <xdr:row>77</xdr:row>
      <xdr:rowOff>53403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4454"/>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109702</xdr:rowOff>
    </xdr:from>
    <xdr:to>
      <xdr:col>102</xdr:col>
      <xdr:colOff>114300</xdr:colOff>
      <xdr:row>77</xdr:row>
      <xdr:rowOff>53403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39902"/>
          <a:ext cx="889000" cy="1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150254</xdr:rowOff>
    </xdr:from>
    <xdr:to>
      <xdr:col>116</xdr:col>
      <xdr:colOff>114300</xdr:colOff>
      <xdr:row>77</xdr:row>
      <xdr:rowOff>80404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155690</xdr:rowOff>
    </xdr:from>
    <xdr:to>
      <xdr:col>112</xdr:col>
      <xdr:colOff>38100</xdr:colOff>
      <xdr:row>77</xdr:row>
      <xdr:rowOff>85840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102366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153454</xdr:rowOff>
    </xdr:from>
    <xdr:to>
      <xdr:col>107</xdr:col>
      <xdr:colOff>101600</xdr:colOff>
      <xdr:row>77</xdr:row>
      <xdr:rowOff>83604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100131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2603</xdr:rowOff>
    </xdr:from>
    <xdr:to>
      <xdr:col>102</xdr:col>
      <xdr:colOff>165100</xdr:colOff>
      <xdr:row>77</xdr:row>
      <xdr:rowOff>104203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120730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58902</xdr:rowOff>
    </xdr:from>
    <xdr:to>
      <xdr:col>98</xdr:col>
      <xdr:colOff>38100</xdr:colOff>
      <xdr:row>76</xdr:row>
      <xdr:rowOff>160502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5580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・扶助費については、住民一人当たり</a:t>
          </a:r>
          <a:r>
            <a:rPr kumimoji="1" lang="en-US" altLang="ja-JP" sz="1100">
              <a:solidFill>
                <a:sysClr val="windowText" lastClr="000000"/>
              </a:solidFill>
              <a:effectLst/>
              <a:latin typeface="+mn-lt"/>
              <a:ea typeface="+mn-ea"/>
              <a:cs typeface="+mn-cs"/>
            </a:rPr>
            <a:t>149,415</a:t>
          </a:r>
          <a:r>
            <a:rPr kumimoji="1" lang="ja-JP" altLang="ja-JP" sz="1100">
              <a:solidFill>
                <a:sysClr val="windowText" lastClr="000000"/>
              </a:solidFill>
              <a:effectLst/>
              <a:latin typeface="+mn-lt"/>
              <a:ea typeface="+mn-ea"/>
              <a:cs typeface="+mn-cs"/>
            </a:rPr>
            <a:t>円となって</a:t>
          </a:r>
          <a:r>
            <a:rPr kumimoji="1" lang="ja-JP" altLang="en-US" sz="1100">
              <a:solidFill>
                <a:sysClr val="windowText" lastClr="000000"/>
              </a:solidFill>
              <a:effectLst/>
              <a:latin typeface="+mn-lt"/>
              <a:ea typeface="+mn-ea"/>
              <a:cs typeface="+mn-cs"/>
            </a:rPr>
            <a:t>おり、類似団体と比較して</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コストが高い状況となっている。</a:t>
          </a:r>
          <a:r>
            <a:rPr kumimoji="1" lang="ja-JP" altLang="ja-JP" sz="1100">
              <a:solidFill>
                <a:schemeClr val="dk1"/>
              </a:solidFill>
              <a:effectLst/>
              <a:latin typeface="+mn-lt"/>
              <a:ea typeface="+mn-ea"/>
              <a:cs typeface="+mn-cs"/>
            </a:rPr>
            <a:t>本年度</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生活保護費や児童手当などの減により、前年度決算と比較すると</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減となっている。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引き続き資格審査等の適正化</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経常経費の削減に努め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・補助費等は、住民一人当たり</a:t>
          </a:r>
          <a:r>
            <a:rPr kumimoji="1" lang="en-US" altLang="ja-JP" sz="1100">
              <a:solidFill>
                <a:sysClr val="windowText" lastClr="000000"/>
              </a:solidFill>
              <a:effectLst/>
              <a:latin typeface="+mn-lt"/>
              <a:ea typeface="+mn-ea"/>
              <a:cs typeface="+mn-cs"/>
            </a:rPr>
            <a:t>126,185</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となっている。前年度は電子地域通貨チャージポイント負担金や消費喚起クーポン券事業補助金などの支援策を実施し、本年度は</a:t>
          </a:r>
          <a:r>
            <a:rPr kumimoji="1" lang="ja-JP" altLang="en-US" sz="1100">
              <a:solidFill>
                <a:sysClr val="windowText" lastClr="000000"/>
              </a:solidFill>
              <a:effectLst/>
              <a:latin typeface="+mn-lt"/>
              <a:ea typeface="+mn-ea"/>
              <a:cs typeface="+mn-cs"/>
            </a:rPr>
            <a:t>観光地等周辺整備事業補助金やふるさと応援寄附報償金</a:t>
          </a:r>
          <a:r>
            <a:rPr kumimoji="1" lang="ja-JP" altLang="ja-JP" sz="1100">
              <a:solidFill>
                <a:sysClr val="windowText" lastClr="000000"/>
              </a:solidFill>
              <a:effectLst/>
              <a:latin typeface="+mn-lt"/>
              <a:ea typeface="+mn-ea"/>
              <a:cs typeface="+mn-cs"/>
            </a:rPr>
            <a:t>などの各種支援策に取り組んだ。各種補助金等については、引き続き政策評価制度における点検・評価の実施により見直しを行いながら経費の縮減に努めることとしている。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・普通建設事業費は、住民一人当たり</a:t>
          </a:r>
          <a:r>
            <a:rPr kumimoji="1" lang="en-US" altLang="ja-JP" sz="1100">
              <a:solidFill>
                <a:sysClr val="windowText" lastClr="000000"/>
              </a:solidFill>
              <a:effectLst/>
              <a:latin typeface="+mn-lt"/>
              <a:ea typeface="+mn-ea"/>
              <a:cs typeface="+mn-cs"/>
            </a:rPr>
            <a:t>129,346</a:t>
          </a:r>
          <a:r>
            <a:rPr kumimoji="1" lang="ja-JP" altLang="ja-JP" sz="1100">
              <a:solidFill>
                <a:sysClr val="windowText" lastClr="000000"/>
              </a:solidFill>
              <a:effectLst/>
              <a:latin typeface="+mn-lt"/>
              <a:ea typeface="+mn-ea"/>
              <a:cs typeface="+mn-cs"/>
            </a:rPr>
            <a:t>円で、前年度と比較すると</a:t>
          </a:r>
          <a:r>
            <a:rPr kumimoji="1" lang="en-US" altLang="ja-JP" sz="1100">
              <a:solidFill>
                <a:sysClr val="windowText" lastClr="000000"/>
              </a:solidFill>
              <a:effectLst/>
              <a:latin typeface="+mn-lt"/>
              <a:ea typeface="+mn-ea"/>
              <a:cs typeface="+mn-cs"/>
            </a:rPr>
            <a:t>16.9</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強い農業づくり総合支援交付金事業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防災行政無線整備事業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世界遺産センター整備事業</a:t>
          </a:r>
          <a:r>
            <a:rPr kumimoji="1" lang="ja-JP" altLang="ja-JP" sz="1100">
              <a:solidFill>
                <a:schemeClr val="dk1"/>
              </a:solidFill>
              <a:effectLst/>
              <a:latin typeface="+mn-lt"/>
              <a:ea typeface="+mn-ea"/>
              <a:cs typeface="+mn-cs"/>
            </a:rPr>
            <a:t>などの大型事業</a:t>
          </a:r>
          <a:r>
            <a:rPr kumimoji="1" lang="ja-JP" altLang="ja-JP" sz="1100">
              <a:solidFill>
                <a:sysClr val="windowText" lastClr="000000"/>
              </a:solidFill>
              <a:effectLst/>
              <a:latin typeface="+mn-lt"/>
              <a:ea typeface="+mn-ea"/>
              <a:cs typeface="+mn-cs"/>
            </a:rPr>
            <a:t>が主な要因である。しかし、令和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年度以降も継続事業である自転車歩行者専用道路整備事業などの大型事業を控えていることから、今後、更に事業の取捨選択を徹底していくことで、事業費の減少を目指すこととしている。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41,652
41,220
170.15
36,157,732
34,028,203
1,900,373
17,155,053
19,771,840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169228</xdr:rowOff>
    </xdr:from>
    <xdr:to>
      <xdr:col>24</xdr:col>
      <xdr:colOff>63500</xdr:colOff>
      <xdr:row>36</xdr:row>
      <xdr:rowOff>79692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9978"/>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79692</xdr:rowOff>
    </xdr:from>
    <xdr:to>
      <xdr:col>19</xdr:col>
      <xdr:colOff>177800</xdr:colOff>
      <xdr:row>36</xdr:row>
      <xdr:rowOff>155130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189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155130</xdr:rowOff>
    </xdr:from>
    <xdr:to>
      <xdr:col>15</xdr:col>
      <xdr:colOff>50800</xdr:colOff>
      <xdr:row>37</xdr:row>
      <xdr:rowOff>20638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733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147701</xdr:rowOff>
    </xdr:from>
    <xdr:to>
      <xdr:col>10</xdr:col>
      <xdr:colOff>114300</xdr:colOff>
      <xdr:row>37</xdr:row>
      <xdr:rowOff>20638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9901"/>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118428</xdr:rowOff>
    </xdr:from>
    <xdr:to>
      <xdr:col>24</xdr:col>
      <xdr:colOff>114300</xdr:colOff>
      <xdr:row>36</xdr:row>
      <xdr:rowOff>48578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96855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28892</xdr:rowOff>
    </xdr:from>
    <xdr:to>
      <xdr:col>20</xdr:col>
      <xdr:colOff>38100</xdr:colOff>
      <xdr:row>36</xdr:row>
      <xdr:rowOff>130492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121619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104330</xdr:rowOff>
    </xdr:from>
    <xdr:to>
      <xdr:col>15</xdr:col>
      <xdr:colOff>101600</xdr:colOff>
      <xdr:row>37</xdr:row>
      <xdr:rowOff>34480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141288</xdr:rowOff>
    </xdr:from>
    <xdr:to>
      <xdr:col>10</xdr:col>
      <xdr:colOff>165100</xdr:colOff>
      <xdr:row>37</xdr:row>
      <xdr:rowOff>71438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96901</xdr:rowOff>
    </xdr:from>
    <xdr:to>
      <xdr:col>6</xdr:col>
      <xdr:colOff>38100</xdr:colOff>
      <xdr:row>37</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18178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42894</xdr:rowOff>
    </xdr:from>
    <xdr:to>
      <xdr:col>24</xdr:col>
      <xdr:colOff>63500</xdr:colOff>
      <xdr:row>58</xdr:row>
      <xdr:rowOff>63305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6994"/>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63305</xdr:rowOff>
    </xdr:from>
    <xdr:to>
      <xdr:col>19</xdr:col>
      <xdr:colOff>177800</xdr:colOff>
      <xdr:row>58</xdr:row>
      <xdr:rowOff>84729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7405"/>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142156</xdr:rowOff>
    </xdr:from>
    <xdr:to>
      <xdr:col>15</xdr:col>
      <xdr:colOff>50800</xdr:colOff>
      <xdr:row>58</xdr:row>
      <xdr:rowOff>84729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4806"/>
          <a:ext cx="889000" cy="1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142156</xdr:rowOff>
    </xdr:from>
    <xdr:to>
      <xdr:col>10</xdr:col>
      <xdr:colOff>114300</xdr:colOff>
      <xdr:row>58</xdr:row>
      <xdr:rowOff>86366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4806"/>
          <a:ext cx="889000" cy="1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163544</xdr:rowOff>
    </xdr:from>
    <xdr:to>
      <xdr:col>24</xdr:col>
      <xdr:colOff>114300</xdr:colOff>
      <xdr:row>58</xdr:row>
      <xdr:rowOff>93694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122921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12505</xdr:rowOff>
    </xdr:from>
    <xdr:to>
      <xdr:col>20</xdr:col>
      <xdr:colOff>38100</xdr:colOff>
      <xdr:row>58</xdr:row>
      <xdr:rowOff>114105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105232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33929</xdr:rowOff>
    </xdr:from>
    <xdr:to>
      <xdr:col>15</xdr:col>
      <xdr:colOff>101600</xdr:colOff>
      <xdr:row>58</xdr:row>
      <xdr:rowOff>135529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126656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91356</xdr:rowOff>
    </xdr:from>
    <xdr:to>
      <xdr:col>10</xdr:col>
      <xdr:colOff>165100</xdr:colOff>
      <xdr:row>58</xdr:row>
      <xdr:rowOff>21506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35566</xdr:rowOff>
    </xdr:from>
    <xdr:to>
      <xdr:col>6</xdr:col>
      <xdr:colOff>38100</xdr:colOff>
      <xdr:row>58</xdr:row>
      <xdr:rowOff>137166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153693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91356</xdr:rowOff>
    </xdr:from>
    <xdr:to>
      <xdr:col>24</xdr:col>
      <xdr:colOff>63500</xdr:colOff>
      <xdr:row>74</xdr:row>
      <xdr:rowOff>159616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8656"/>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124452</xdr:rowOff>
    </xdr:from>
    <xdr:to>
      <xdr:col>19</xdr:col>
      <xdr:colOff>177800</xdr:colOff>
      <xdr:row>74</xdr:row>
      <xdr:rowOff>159616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11752"/>
          <a:ext cx="889000" cy="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124452</xdr:rowOff>
    </xdr:from>
    <xdr:to>
      <xdr:col>15</xdr:col>
      <xdr:colOff>50800</xdr:colOff>
      <xdr:row>75</xdr:row>
      <xdr:rowOff>82591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1752"/>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82591</xdr:rowOff>
    </xdr:from>
    <xdr:to>
      <xdr:col>10</xdr:col>
      <xdr:colOff>114300</xdr:colOff>
      <xdr:row>75</xdr:row>
      <xdr:rowOff>109068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1341"/>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40556</xdr:rowOff>
    </xdr:from>
    <xdr:to>
      <xdr:col>24</xdr:col>
      <xdr:colOff>114300</xdr:colOff>
      <xdr:row>74</xdr:row>
      <xdr:rowOff>142156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63433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108816</xdr:rowOff>
    </xdr:from>
    <xdr:to>
      <xdr:col>20</xdr:col>
      <xdr:colOff>38100</xdr:colOff>
      <xdr:row>75</xdr:row>
      <xdr:rowOff>38966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55493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73652</xdr:rowOff>
    </xdr:from>
    <xdr:to>
      <xdr:col>15</xdr:col>
      <xdr:colOff>101600</xdr:colOff>
      <xdr:row>75</xdr:row>
      <xdr:rowOff>3802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31791</xdr:rowOff>
    </xdr:from>
    <xdr:to>
      <xdr:col>10</xdr:col>
      <xdr:colOff>165100</xdr:colOff>
      <xdr:row>75</xdr:row>
      <xdr:rowOff>133391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58268</xdr:rowOff>
    </xdr:from>
    <xdr:to>
      <xdr:col>6</xdr:col>
      <xdr:colOff>38100</xdr:colOff>
      <xdr:row>75</xdr:row>
      <xdr:rowOff>159868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6093</xdr:rowOff>
    </xdr:from>
    <xdr:to>
      <xdr:col>24</xdr:col>
      <xdr:colOff>63500</xdr:colOff>
      <xdr:row>97</xdr:row>
      <xdr:rowOff>8286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6743"/>
          <a:ext cx="8382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6093</xdr:rowOff>
    </xdr:from>
    <xdr:to>
      <xdr:col>19</xdr:col>
      <xdr:colOff>177800</xdr:colOff>
      <xdr:row>97</xdr:row>
      <xdr:rowOff>11854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6743"/>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70672</xdr:rowOff>
    </xdr:from>
    <xdr:to>
      <xdr:col>15</xdr:col>
      <xdr:colOff>50800</xdr:colOff>
      <xdr:row>97</xdr:row>
      <xdr:rowOff>11854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29872"/>
          <a:ext cx="889000" cy="1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70672</xdr:rowOff>
    </xdr:from>
    <xdr:to>
      <xdr:col>10</xdr:col>
      <xdr:colOff>114300</xdr:colOff>
      <xdr:row>96</xdr:row>
      <xdr:rowOff>102118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29872"/>
          <a:ext cx="889000" cy="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128936</xdr:rowOff>
    </xdr:from>
    <xdr:to>
      <xdr:col>24</xdr:col>
      <xdr:colOff>114300</xdr:colOff>
      <xdr:row>97</xdr:row>
      <xdr:rowOff>59086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107363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126743</xdr:rowOff>
    </xdr:from>
    <xdr:to>
      <xdr:col>20</xdr:col>
      <xdr:colOff>38100</xdr:colOff>
      <xdr:row>97</xdr:row>
      <xdr:rowOff>56893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73420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132504</xdr:rowOff>
    </xdr:from>
    <xdr:to>
      <xdr:col>15</xdr:col>
      <xdr:colOff>101600</xdr:colOff>
      <xdr:row>97</xdr:row>
      <xdr:rowOff>62654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79181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19872</xdr:rowOff>
    </xdr:from>
    <xdr:to>
      <xdr:col>10</xdr:col>
      <xdr:colOff>165100</xdr:colOff>
      <xdr:row>96</xdr:row>
      <xdr:rowOff>121472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137999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51318</xdr:rowOff>
    </xdr:from>
    <xdr:to>
      <xdr:col>6</xdr:col>
      <xdr:colOff>38100</xdr:colOff>
      <xdr:row>96</xdr:row>
      <xdr:rowOff>152918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8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94633</xdr:rowOff>
    </xdr:from>
    <xdr:to>
      <xdr:col>55</xdr:col>
      <xdr:colOff>0</xdr:colOff>
      <xdr:row>39</xdr:row>
      <xdr:rowOff>94960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8118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96593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8151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96593</xdr:rowOff>
    </xdr:from>
    <xdr:to>
      <xdr:col>41</xdr:col>
      <xdr:colOff>50800</xdr:colOff>
      <xdr:row>39</xdr:row>
      <xdr:rowOff>96593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43833</xdr:rowOff>
    </xdr:from>
    <xdr:to>
      <xdr:col>55</xdr:col>
      <xdr:colOff>50800</xdr:colOff>
      <xdr:row>39</xdr:row>
      <xdr:rowOff>145433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130210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45793</xdr:rowOff>
    </xdr:from>
    <xdr:to>
      <xdr:col>41</xdr:col>
      <xdr:colOff>101600</xdr:colOff>
      <xdr:row>39</xdr:row>
      <xdr:rowOff>147393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138520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45793</xdr:rowOff>
    </xdr:from>
    <xdr:to>
      <xdr:col>36</xdr:col>
      <xdr:colOff>165100</xdr:colOff>
      <xdr:row>39</xdr:row>
      <xdr:rowOff>147393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138520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155268</xdr:rowOff>
    </xdr:from>
    <xdr:to>
      <xdr:col>55</xdr:col>
      <xdr:colOff>0</xdr:colOff>
      <xdr:row>57</xdr:row>
      <xdr:rowOff>79639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56468"/>
          <a:ext cx="8382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79639</xdr:rowOff>
    </xdr:from>
    <xdr:to>
      <xdr:col>50</xdr:col>
      <xdr:colOff>114300</xdr:colOff>
      <xdr:row>57</xdr:row>
      <xdr:rowOff>109548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2289"/>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109548</xdr:rowOff>
    </xdr:from>
    <xdr:to>
      <xdr:col>45</xdr:col>
      <xdr:colOff>177800</xdr:colOff>
      <xdr:row>57</xdr:row>
      <xdr:rowOff>129504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2198"/>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129504</xdr:rowOff>
    </xdr:from>
    <xdr:to>
      <xdr:col>41</xdr:col>
      <xdr:colOff>50800</xdr:colOff>
      <xdr:row>57</xdr:row>
      <xdr:rowOff>132004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2154"/>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104468</xdr:rowOff>
    </xdr:from>
    <xdr:to>
      <xdr:col>55</xdr:col>
      <xdr:colOff>50800</xdr:colOff>
      <xdr:row>57</xdr:row>
      <xdr:rowOff>34618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127345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5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28839</xdr:rowOff>
    </xdr:from>
    <xdr:to>
      <xdr:col>50</xdr:col>
      <xdr:colOff>165100</xdr:colOff>
      <xdr:row>57</xdr:row>
      <xdr:rowOff>130439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146966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58748</xdr:rowOff>
    </xdr:from>
    <xdr:to>
      <xdr:col>46</xdr:col>
      <xdr:colOff>38100</xdr:colOff>
      <xdr:row>57</xdr:row>
      <xdr:rowOff>160348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151475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78704</xdr:rowOff>
    </xdr:from>
    <xdr:to>
      <xdr:col>41</xdr:col>
      <xdr:colOff>101600</xdr:colOff>
      <xdr:row>58</xdr:row>
      <xdr:rowOff>8854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171431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81204</xdr:rowOff>
    </xdr:from>
    <xdr:to>
      <xdr:col>36</xdr:col>
      <xdr:colOff>165100</xdr:colOff>
      <xdr:row>58</xdr:row>
      <xdr:rowOff>11354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37227</xdr:rowOff>
    </xdr:from>
    <xdr:to>
      <xdr:col>55</xdr:col>
      <xdr:colOff>0</xdr:colOff>
      <xdr:row>78</xdr:row>
      <xdr:rowOff>43103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0327"/>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14272</xdr:rowOff>
    </xdr:from>
    <xdr:to>
      <xdr:col>50</xdr:col>
      <xdr:colOff>114300</xdr:colOff>
      <xdr:row>78</xdr:row>
      <xdr:rowOff>37227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7372"/>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157215</xdr:rowOff>
    </xdr:from>
    <xdr:to>
      <xdr:col>45</xdr:col>
      <xdr:colOff>177800</xdr:colOff>
      <xdr:row>78</xdr:row>
      <xdr:rowOff>14272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8865"/>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157215</xdr:rowOff>
    </xdr:from>
    <xdr:to>
      <xdr:col>41</xdr:col>
      <xdr:colOff>50800</xdr:colOff>
      <xdr:row>78</xdr:row>
      <xdr:rowOff>72715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8865"/>
          <a:ext cx="889000" cy="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163753</xdr:rowOff>
    </xdr:from>
    <xdr:to>
      <xdr:col>55</xdr:col>
      <xdr:colOff>50800</xdr:colOff>
      <xdr:row>78</xdr:row>
      <xdr:rowOff>93903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157877</xdr:rowOff>
    </xdr:from>
    <xdr:to>
      <xdr:col>50</xdr:col>
      <xdr:colOff>165100</xdr:colOff>
      <xdr:row>78</xdr:row>
      <xdr:rowOff>88027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79154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134922</xdr:rowOff>
    </xdr:from>
    <xdr:to>
      <xdr:col>46</xdr:col>
      <xdr:colOff>38100</xdr:colOff>
      <xdr:row>78</xdr:row>
      <xdr:rowOff>65072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56199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106415</xdr:rowOff>
    </xdr:from>
    <xdr:to>
      <xdr:col>41</xdr:col>
      <xdr:colOff>101600</xdr:colOff>
      <xdr:row>78</xdr:row>
      <xdr:rowOff>36565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21915</xdr:rowOff>
    </xdr:from>
    <xdr:to>
      <xdr:col>36</xdr:col>
      <xdr:colOff>165100</xdr:colOff>
      <xdr:row>78</xdr:row>
      <xdr:rowOff>123515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114642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74298</xdr:rowOff>
    </xdr:from>
    <xdr:to>
      <xdr:col>55</xdr:col>
      <xdr:colOff>0</xdr:colOff>
      <xdr:row>95</xdr:row>
      <xdr:rowOff>118898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62048"/>
          <a:ext cx="8382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74298</xdr:rowOff>
    </xdr:from>
    <xdr:to>
      <xdr:col>50</xdr:col>
      <xdr:colOff>114300</xdr:colOff>
      <xdr:row>96</xdr:row>
      <xdr:rowOff>13596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62048"/>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13596</xdr:rowOff>
    </xdr:from>
    <xdr:to>
      <xdr:col>45</xdr:col>
      <xdr:colOff>177800</xdr:colOff>
      <xdr:row>96</xdr:row>
      <xdr:rowOff>96861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72796"/>
          <a:ext cx="889000" cy="8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96861</xdr:rowOff>
    </xdr:from>
    <xdr:to>
      <xdr:col>41</xdr:col>
      <xdr:colOff>50800</xdr:colOff>
      <xdr:row>96</xdr:row>
      <xdr:rowOff>136827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56061"/>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68098</xdr:rowOff>
    </xdr:from>
    <xdr:to>
      <xdr:col>55</xdr:col>
      <xdr:colOff>50800</xdr:colOff>
      <xdr:row>95</xdr:row>
      <xdr:rowOff>169698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90975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23498</xdr:rowOff>
    </xdr:from>
    <xdr:to>
      <xdr:col>50</xdr:col>
      <xdr:colOff>165100</xdr:colOff>
      <xdr:row>95</xdr:row>
      <xdr:rowOff>125098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141625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134246</xdr:rowOff>
    </xdr:from>
    <xdr:to>
      <xdr:col>46</xdr:col>
      <xdr:colOff>38100</xdr:colOff>
      <xdr:row>96</xdr:row>
      <xdr:rowOff>64396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80923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46061</xdr:rowOff>
    </xdr:from>
    <xdr:to>
      <xdr:col>41</xdr:col>
      <xdr:colOff>101600</xdr:colOff>
      <xdr:row>96</xdr:row>
      <xdr:rowOff>147661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164188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86027</xdr:rowOff>
    </xdr:from>
    <xdr:to>
      <xdr:col>36</xdr:col>
      <xdr:colOff>165100</xdr:colOff>
      <xdr:row>97</xdr:row>
      <xdr:rowOff>16177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32704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14222</xdr:rowOff>
    </xdr:from>
    <xdr:to>
      <xdr:col>85</xdr:col>
      <xdr:colOff>127000</xdr:colOff>
      <xdr:row>35</xdr:row>
      <xdr:rowOff>95695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43522"/>
          <a:ext cx="838200" cy="25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4666</xdr:rowOff>
    </xdr:from>
    <xdr:to>
      <xdr:col>81</xdr:col>
      <xdr:colOff>50800</xdr:colOff>
      <xdr:row>35</xdr:row>
      <xdr:rowOff>95695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05416"/>
          <a:ext cx="889000" cy="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4666</xdr:rowOff>
    </xdr:from>
    <xdr:to>
      <xdr:col>76</xdr:col>
      <xdr:colOff>114300</xdr:colOff>
      <xdr:row>35</xdr:row>
      <xdr:rowOff>136157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05416"/>
          <a:ext cx="889000" cy="1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136157</xdr:rowOff>
    </xdr:from>
    <xdr:to>
      <xdr:col>71</xdr:col>
      <xdr:colOff>177800</xdr:colOff>
      <xdr:row>35</xdr:row>
      <xdr:rowOff>147930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3690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134872</xdr:rowOff>
    </xdr:from>
    <xdr:to>
      <xdr:col>85</xdr:col>
      <xdr:colOff>177800</xdr:colOff>
      <xdr:row>34</xdr:row>
      <xdr:rowOff>65022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157749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44895</xdr:rowOff>
    </xdr:from>
    <xdr:to>
      <xdr:col>81</xdr:col>
      <xdr:colOff>101600</xdr:colOff>
      <xdr:row>35</xdr:row>
      <xdr:rowOff>146495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137622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125316</xdr:rowOff>
    </xdr:from>
    <xdr:to>
      <xdr:col>76</xdr:col>
      <xdr:colOff>165100</xdr:colOff>
      <xdr:row>35</xdr:row>
      <xdr:rowOff>55466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71993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85357</xdr:rowOff>
    </xdr:from>
    <xdr:to>
      <xdr:col>72</xdr:col>
      <xdr:colOff>38100</xdr:colOff>
      <xdr:row>36</xdr:row>
      <xdr:rowOff>15507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97130</xdr:rowOff>
    </xdr:from>
    <xdr:to>
      <xdr:col>67</xdr:col>
      <xdr:colOff>101600</xdr:colOff>
      <xdr:row>36</xdr:row>
      <xdr:rowOff>27280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19493</xdr:rowOff>
    </xdr:from>
    <xdr:to>
      <xdr:col>85</xdr:col>
      <xdr:colOff>127000</xdr:colOff>
      <xdr:row>57</xdr:row>
      <xdr:rowOff>48877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2143"/>
          <a:ext cx="8382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8218</xdr:rowOff>
    </xdr:from>
    <xdr:to>
      <xdr:col>81</xdr:col>
      <xdr:colOff>50800</xdr:colOff>
      <xdr:row>57</xdr:row>
      <xdr:rowOff>48877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09418"/>
          <a:ext cx="889000" cy="2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141081</xdr:rowOff>
    </xdr:from>
    <xdr:to>
      <xdr:col>76</xdr:col>
      <xdr:colOff>114300</xdr:colOff>
      <xdr:row>56</xdr:row>
      <xdr:rowOff>8218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70831"/>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141081</xdr:rowOff>
    </xdr:from>
    <xdr:to>
      <xdr:col>71</xdr:col>
      <xdr:colOff>177800</xdr:colOff>
      <xdr:row>56</xdr:row>
      <xdr:rowOff>34233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570831"/>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140143</xdr:rowOff>
    </xdr:from>
    <xdr:to>
      <xdr:col>85</xdr:col>
      <xdr:colOff>177800</xdr:colOff>
      <xdr:row>57</xdr:row>
      <xdr:rowOff>70293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118570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169527</xdr:rowOff>
    </xdr:from>
    <xdr:to>
      <xdr:col>81</xdr:col>
      <xdr:colOff>101600</xdr:colOff>
      <xdr:row>57</xdr:row>
      <xdr:rowOff>99677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90804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128868</xdr:rowOff>
    </xdr:from>
    <xdr:to>
      <xdr:col>76</xdr:col>
      <xdr:colOff>165100</xdr:colOff>
      <xdr:row>56</xdr:row>
      <xdr:rowOff>59018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75545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3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90281</xdr:rowOff>
    </xdr:from>
    <xdr:to>
      <xdr:col>72</xdr:col>
      <xdr:colOff>38100</xdr:colOff>
      <xdr:row>56</xdr:row>
      <xdr:rowOff>20431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36958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154883</xdr:rowOff>
    </xdr:from>
    <xdr:to>
      <xdr:col>67</xdr:col>
      <xdr:colOff>101600</xdr:colOff>
      <xdr:row>56</xdr:row>
      <xdr:rowOff>85033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101560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100634</xdr:rowOff>
    </xdr:from>
    <xdr:to>
      <xdr:col>85</xdr:col>
      <xdr:colOff>127000</xdr:colOff>
      <xdr:row>78</xdr:row>
      <xdr:rowOff>93459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02284"/>
          <a:ext cx="838200" cy="1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100634</xdr:rowOff>
    </xdr:from>
    <xdr:to>
      <xdr:col>81</xdr:col>
      <xdr:colOff>50800</xdr:colOff>
      <xdr:row>78</xdr:row>
      <xdr:rowOff>59537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02284"/>
          <a:ext cx="889000" cy="1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59537</xdr:rowOff>
    </xdr:from>
    <xdr:to>
      <xdr:col>76</xdr:col>
      <xdr:colOff>114300</xdr:colOff>
      <xdr:row>78</xdr:row>
      <xdr:rowOff>129336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32637"/>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129336</xdr:rowOff>
    </xdr:from>
    <xdr:to>
      <xdr:col>71</xdr:col>
      <xdr:colOff>177800</xdr:colOff>
      <xdr:row>78</xdr:row>
      <xdr:rowOff>145186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02436"/>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42659</xdr:rowOff>
    </xdr:from>
    <xdr:to>
      <xdr:col>85</xdr:col>
      <xdr:colOff>177800</xdr:colOff>
      <xdr:row>78</xdr:row>
      <xdr:rowOff>144259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2036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49834</xdr:rowOff>
    </xdr:from>
    <xdr:to>
      <xdr:col>81</xdr:col>
      <xdr:colOff>101600</xdr:colOff>
      <xdr:row>77</xdr:row>
      <xdr:rowOff>151434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167961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2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8737</xdr:rowOff>
    </xdr:from>
    <xdr:to>
      <xdr:col>76</xdr:col>
      <xdr:colOff>165100</xdr:colOff>
      <xdr:row>78</xdr:row>
      <xdr:rowOff>110337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126864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5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78536</xdr:rowOff>
    </xdr:from>
    <xdr:to>
      <xdr:col>72</xdr:col>
      <xdr:colOff>38100</xdr:colOff>
      <xdr:row>79</xdr:row>
      <xdr:rowOff>8686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171263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4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94386</xdr:rowOff>
    </xdr:from>
    <xdr:to>
      <xdr:col>67</xdr:col>
      <xdr:colOff>101600</xdr:colOff>
      <xdr:row>79</xdr:row>
      <xdr:rowOff>24536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15663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78200</xdr:rowOff>
    </xdr:from>
    <xdr:to>
      <xdr:col>85</xdr:col>
      <xdr:colOff>127000</xdr:colOff>
      <xdr:row>97</xdr:row>
      <xdr:rowOff>115176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8850"/>
          <a:ext cx="8382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31897</xdr:rowOff>
    </xdr:from>
    <xdr:to>
      <xdr:col>81</xdr:col>
      <xdr:colOff>50800</xdr:colOff>
      <xdr:row>97</xdr:row>
      <xdr:rowOff>78200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62547"/>
          <a:ext cx="889000" cy="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31897</xdr:rowOff>
    </xdr:from>
    <xdr:to>
      <xdr:col>76</xdr:col>
      <xdr:colOff>114300</xdr:colOff>
      <xdr:row>97</xdr:row>
      <xdr:rowOff>101234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6254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65024</xdr:rowOff>
    </xdr:from>
    <xdr:to>
      <xdr:col>71</xdr:col>
      <xdr:colOff>177800</xdr:colOff>
      <xdr:row>97</xdr:row>
      <xdr:rowOff>101234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95674"/>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64376</xdr:rowOff>
    </xdr:from>
    <xdr:to>
      <xdr:col>85</xdr:col>
      <xdr:colOff>177800</xdr:colOff>
      <xdr:row>97</xdr:row>
      <xdr:rowOff>165976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23753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27400</xdr:rowOff>
    </xdr:from>
    <xdr:to>
      <xdr:col>81</xdr:col>
      <xdr:colOff>101600</xdr:colOff>
      <xdr:row>97</xdr:row>
      <xdr:rowOff>129000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145527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152547</xdr:rowOff>
    </xdr:from>
    <xdr:to>
      <xdr:col>76</xdr:col>
      <xdr:colOff>165100</xdr:colOff>
      <xdr:row>97</xdr:row>
      <xdr:rowOff>82697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99224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8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50434</xdr:rowOff>
    </xdr:from>
    <xdr:to>
      <xdr:col>72</xdr:col>
      <xdr:colOff>38100</xdr:colOff>
      <xdr:row>97</xdr:row>
      <xdr:rowOff>152034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168561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xdr:rowOff>
    </xdr:from>
    <xdr:to>
      <xdr:col>67</xdr:col>
      <xdr:colOff>101600</xdr:colOff>
      <xdr:row>97</xdr:row>
      <xdr:rowOff>115824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132351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2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・総務費は、住民一人当たり</a:t>
          </a:r>
          <a:r>
            <a:rPr kumimoji="1" lang="en-US" altLang="ja-JP" sz="1100">
              <a:solidFill>
                <a:sysClr val="windowText" lastClr="000000"/>
              </a:solidFill>
              <a:effectLst/>
              <a:latin typeface="+mn-lt"/>
              <a:ea typeface="+mn-ea"/>
              <a:cs typeface="+mn-cs"/>
            </a:rPr>
            <a:t>136,225</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13.4</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ふるさと応援寄附基金積立金や財政調整基金積立金</a:t>
          </a:r>
          <a:r>
            <a:rPr kumimoji="1" lang="ja-JP" altLang="ja-JP" sz="1100">
              <a:solidFill>
                <a:sysClr val="windowText" lastClr="000000"/>
              </a:solidFill>
              <a:effectLst/>
              <a:latin typeface="+mn-lt"/>
              <a:ea typeface="+mn-ea"/>
              <a:cs typeface="+mn-cs"/>
            </a:rPr>
            <a:t>などの増が主な要因である。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農林水産業費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52,957</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31.1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強い農業づくり総合支援交付金事業費補助金など</a:t>
          </a:r>
          <a:r>
            <a:rPr kumimoji="1" lang="ja-JP" altLang="ja-JP" sz="1100">
              <a:solidFill>
                <a:schemeClr val="dk1"/>
              </a:solidFill>
              <a:effectLst/>
              <a:latin typeface="+mn-lt"/>
              <a:ea typeface="+mn-ea"/>
              <a:cs typeface="+mn-cs"/>
            </a:rPr>
            <a:t>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商工費は、住民一人当たり</a:t>
          </a:r>
          <a:r>
            <a:rPr kumimoji="1" lang="en-US" altLang="ja-JP" sz="1100">
              <a:solidFill>
                <a:sysClr val="windowText" lastClr="000000"/>
              </a:solidFill>
              <a:effectLst/>
              <a:latin typeface="+mn-lt"/>
              <a:ea typeface="+mn-ea"/>
              <a:cs typeface="+mn-cs"/>
            </a:rPr>
            <a:t>21,128</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％減少している。本年度は</a:t>
          </a:r>
          <a:r>
            <a:rPr kumimoji="1" lang="ja-JP" altLang="en-US" sz="1100">
              <a:solidFill>
                <a:sysClr val="windowText" lastClr="000000"/>
              </a:solidFill>
              <a:effectLst/>
              <a:latin typeface="+mn-lt"/>
              <a:ea typeface="+mn-ea"/>
              <a:cs typeface="+mn-cs"/>
            </a:rPr>
            <a:t>観光地等周辺整備事業補助金</a:t>
          </a:r>
          <a:r>
            <a:rPr kumimoji="1" lang="ja-JP" altLang="ja-JP" sz="1100">
              <a:solidFill>
                <a:sysClr val="windowText" lastClr="000000"/>
              </a:solidFill>
              <a:effectLst/>
              <a:latin typeface="+mn-lt"/>
              <a:ea typeface="+mn-ea"/>
              <a:cs typeface="+mn-cs"/>
            </a:rPr>
            <a:t>などの各種支援策に取り組んだが、前年度に実施した南島原市事業応援支援金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新型コロナウイルス感染拡大防止営業時間短縮協力金などの減が主な要因である。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35,489</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45.3</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大型事業である防災行政無線整備事業</a:t>
          </a:r>
          <a:r>
            <a:rPr kumimoji="1" lang="ja-JP" altLang="ja-JP" sz="1100">
              <a:solidFill>
                <a:sysClr val="windowText" lastClr="000000"/>
              </a:solidFill>
              <a:effectLst/>
              <a:latin typeface="+mn-lt"/>
              <a:ea typeface="+mn-ea"/>
              <a:cs typeface="+mn-cs"/>
            </a:rPr>
            <a:t>などの増が主な要因である。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年度において新型コロナウイルス感染症対策の財源として取崩したが、令和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年度も適切な財源の確保と歳出の精査等により取崩しを回避できた。また、実質収支額の標準財政規模比については、実質収支額が前年度と比較し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百万円増加したため</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ポイント増加。一方、実質単年度収支の標準財政規模比については、実質単年度収支額が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更に、令和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も引き続き、大型建設事業などにより、財政調整基金を取崩して当初予算の予算編成を行っており、財政調整基金残高の減が予想される。そのため、行政改革大綱に基づき、業務改善や事業の見直しによる、経費の縮減により一層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年度について、連結実質黒字額は増加傾向にあり、一般会計では前年度と比較して、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ポイント増加、下水道事業会計は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特に一般会計の増加については、翌年度への繰越財源が前年度と比較して減少したことにより実質収支額が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百万円増加し、また標準財政規模が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り比率が増加した。しかしながら、財源については依然として国・県支出金や地方債といった依存財源で賄う財政構造であるため、今後も繰上償還等を行い、安定的かつ健全な財政基盤の確保に努め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36157732</v>
      </c>
      <c r="BO4" s="462"/>
      <c r="BP4" s="462"/>
      <c r="BQ4" s="462"/>
      <c r="BR4" s="462"/>
      <c r="BS4" s="462"/>
      <c r="BT4" s="462"/>
      <c r="BU4" s="463"/>
      <c r="BV4" s="461">
        <v>35778547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11.1</v>
      </c>
      <c r="CU4" s="602"/>
      <c r="CV4" s="602"/>
      <c r="CW4" s="602"/>
      <c r="CX4" s="602"/>
      <c r="CY4" s="602"/>
      <c r="CZ4" s="602"/>
      <c r="DA4" s="603"/>
      <c r="DB4" s="601">
        <v>10.6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34028203</v>
      </c>
      <c r="BO5" s="433"/>
      <c r="BP5" s="433"/>
      <c r="BQ5" s="433"/>
      <c r="BR5" s="433"/>
      <c r="BS5" s="433"/>
      <c r="BT5" s="433"/>
      <c r="BU5" s="434"/>
      <c r="BV5" s="432">
        <v>33712601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88.1</v>
      </c>
      <c r="CU5" s="430"/>
      <c r="CV5" s="430"/>
      <c r="CW5" s="430"/>
      <c r="CX5" s="430"/>
      <c r="CY5" s="430"/>
      <c r="CZ5" s="430"/>
      <c r="DA5" s="431"/>
      <c r="DB5" s="429">
        <v>88.9</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2129529</v>
      </c>
      <c r="BO6" s="433"/>
      <c r="BP6" s="433"/>
      <c r="BQ6" s="433"/>
      <c r="BR6" s="433"/>
      <c r="BS6" s="433"/>
      <c r="BT6" s="433"/>
      <c r="BU6" s="434"/>
      <c r="BV6" s="432">
        <v>2065946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88.1</v>
      </c>
      <c r="CU6" s="576"/>
      <c r="CV6" s="576"/>
      <c r="CW6" s="576"/>
      <c r="CX6" s="576"/>
      <c r="CY6" s="576"/>
      <c r="CZ6" s="576"/>
      <c r="DA6" s="577"/>
      <c r="DB6" s="575">
        <v>88.9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229156</v>
      </c>
      <c r="BO7" s="433"/>
      <c r="BP7" s="433"/>
      <c r="BQ7" s="433"/>
      <c r="BR7" s="433"/>
      <c r="BS7" s="433"/>
      <c r="BT7" s="433"/>
      <c r="BU7" s="434"/>
      <c r="BV7" s="432">
        <v>229703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17155053</v>
      </c>
      <c r="CU7" s="433"/>
      <c r="CV7" s="433"/>
      <c r="CW7" s="433"/>
      <c r="CX7" s="433"/>
      <c r="CY7" s="433"/>
      <c r="CZ7" s="433"/>
      <c r="DA7" s="434"/>
      <c r="DB7" s="432">
        <v>17276258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1900373</v>
      </c>
      <c r="BO8" s="433"/>
      <c r="BP8" s="433"/>
      <c r="BQ8" s="433"/>
      <c r="BR8" s="433"/>
      <c r="BS8" s="433"/>
      <c r="BT8" s="433"/>
      <c r="BU8" s="434"/>
      <c r="BV8" s="432">
        <v>1836243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0.25</v>
      </c>
      <c r="CU8" s="536"/>
      <c r="CV8" s="536"/>
      <c r="CW8" s="536"/>
      <c r="CX8" s="536"/>
      <c r="CY8" s="536"/>
      <c r="CZ8" s="536"/>
      <c r="DA8" s="537"/>
      <c r="DB8" s="535">
        <v>0.25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42330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64130</v>
      </c>
      <c r="BO9" s="433"/>
      <c r="BP9" s="433"/>
      <c r="BQ9" s="433"/>
      <c r="BR9" s="433"/>
      <c r="BS9" s="433"/>
      <c r="BT9" s="433"/>
      <c r="BU9" s="434"/>
      <c r="BV9" s="432">
        <v>148560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15.7</v>
      </c>
      <c r="CU9" s="430"/>
      <c r="CV9" s="430"/>
      <c r="CW9" s="430"/>
      <c r="CX9" s="430"/>
      <c r="CY9" s="430"/>
      <c r="CZ9" s="430"/>
      <c r="DA9" s="431"/>
      <c r="DB9" s="429">
        <v>19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46535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151530</v>
      </c>
      <c r="BO10" s="433"/>
      <c r="BP10" s="433"/>
      <c r="BQ10" s="433"/>
      <c r="BR10" s="433"/>
      <c r="BS10" s="433"/>
      <c r="BT10" s="433"/>
      <c r="BU10" s="434"/>
      <c r="BV10" s="432">
        <v>521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1060490</v>
      </c>
      <c r="BO11" s="433"/>
      <c r="BP11" s="433"/>
      <c r="BQ11" s="433"/>
      <c r="BR11" s="433"/>
      <c r="BS11" s="433"/>
      <c r="BT11" s="433"/>
      <c r="BU11" s="434"/>
      <c r="BV11" s="432">
        <v>1495240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41652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41220</v>
      </c>
      <c r="S13" s="520"/>
      <c r="T13" s="520"/>
      <c r="U13" s="520"/>
      <c r="V13" s="521"/>
      <c r="W13" s="522" t="s">
        <v>131</v>
      </c>
      <c r="X13" s="418"/>
      <c r="Y13" s="418"/>
      <c r="Z13" s="418"/>
      <c r="AA13" s="418"/>
      <c r="AB13" s="419"/>
      <c r="AC13" s="385">
        <v>4669</v>
      </c>
      <c r="AD13" s="386"/>
      <c r="AE13" s="386"/>
      <c r="AF13" s="386"/>
      <c r="AG13" s="387"/>
      <c r="AH13" s="385">
        <v>5398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1276150</v>
      </c>
      <c r="BO13" s="433"/>
      <c r="BP13" s="433"/>
      <c r="BQ13" s="433"/>
      <c r="BR13" s="433"/>
      <c r="BS13" s="433"/>
      <c r="BT13" s="433"/>
      <c r="BU13" s="434"/>
      <c r="BV13" s="432">
        <v>1644321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-5.2</v>
      </c>
      <c r="CU13" s="430"/>
      <c r="CV13" s="430"/>
      <c r="CW13" s="430"/>
      <c r="CX13" s="430"/>
      <c r="CY13" s="430"/>
      <c r="CZ13" s="430"/>
      <c r="DA13" s="431"/>
      <c r="DB13" s="429">
        <v>-4.9000000000000004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42556</v>
      </c>
      <c r="S14" s="520"/>
      <c r="T14" s="520"/>
      <c r="U14" s="520"/>
      <c r="V14" s="521"/>
      <c r="W14" s="523"/>
      <c r="X14" s="421"/>
      <c r="Y14" s="421"/>
      <c r="Z14" s="421"/>
      <c r="AA14" s="421"/>
      <c r="AB14" s="422"/>
      <c r="AC14" s="512">
        <v>22.5</v>
      </c>
      <c r="AD14" s="513"/>
      <c r="AE14" s="513"/>
      <c r="AF14" s="513"/>
      <c r="AG14" s="514"/>
      <c r="AH14" s="512">
        <v>23.9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42226</v>
      </c>
      <c r="S15" s="520"/>
      <c r="T15" s="520"/>
      <c r="U15" s="520"/>
      <c r="V15" s="521"/>
      <c r="W15" s="522" t="s">
        <v>137</v>
      </c>
      <c r="X15" s="418"/>
      <c r="Y15" s="418"/>
      <c r="Z15" s="418"/>
      <c r="AA15" s="418"/>
      <c r="AB15" s="419"/>
      <c r="AC15" s="385">
        <v>3744</v>
      </c>
      <c r="AD15" s="386"/>
      <c r="AE15" s="386"/>
      <c r="AF15" s="386"/>
      <c r="AG15" s="387"/>
      <c r="AH15" s="385">
        <v>4461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4084624</v>
      </c>
      <c r="BO15" s="462"/>
      <c r="BP15" s="462"/>
      <c r="BQ15" s="462"/>
      <c r="BR15" s="462"/>
      <c r="BS15" s="462"/>
      <c r="BT15" s="462"/>
      <c r="BU15" s="463"/>
      <c r="BV15" s="461">
        <v>3966801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v>
      </c>
      <c r="AD16" s="513"/>
      <c r="AE16" s="513"/>
      <c r="AF16" s="513"/>
      <c r="AG16" s="514"/>
      <c r="AH16" s="512">
        <v>19.8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16139136</v>
      </c>
      <c r="BO16" s="433"/>
      <c r="BP16" s="433"/>
      <c r="BQ16" s="433"/>
      <c r="BR16" s="433"/>
      <c r="BS16" s="433"/>
      <c r="BT16" s="433"/>
      <c r="BU16" s="434"/>
      <c r="BV16" s="432">
        <v>16148429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12343</v>
      </c>
      <c r="AD17" s="386"/>
      <c r="AE17" s="386"/>
      <c r="AF17" s="386"/>
      <c r="AG17" s="387"/>
      <c r="AH17" s="385">
        <v>12723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5071337</v>
      </c>
      <c r="BO17" s="433"/>
      <c r="BP17" s="433"/>
      <c r="BQ17" s="433"/>
      <c r="BR17" s="433"/>
      <c r="BS17" s="433"/>
      <c r="BT17" s="433"/>
      <c r="BU17" s="434"/>
      <c r="BV17" s="432">
        <v>4928329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170.15</v>
      </c>
      <c r="M18" s="485"/>
      <c r="N18" s="485"/>
      <c r="O18" s="485"/>
      <c r="P18" s="485"/>
      <c r="Q18" s="485"/>
      <c r="R18" s="486"/>
      <c r="S18" s="486"/>
      <c r="T18" s="486"/>
      <c r="U18" s="486"/>
      <c r="V18" s="487"/>
      <c r="W18" s="503"/>
      <c r="X18" s="504"/>
      <c r="Y18" s="504"/>
      <c r="Z18" s="504"/>
      <c r="AA18" s="504"/>
      <c r="AB18" s="528"/>
      <c r="AC18" s="402">
        <v>59.5</v>
      </c>
      <c r="AD18" s="403"/>
      <c r="AE18" s="403"/>
      <c r="AF18" s="403"/>
      <c r="AG18" s="488"/>
      <c r="AH18" s="402">
        <v>56.3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15061226</v>
      </c>
      <c r="BO18" s="433"/>
      <c r="BP18" s="433"/>
      <c r="BQ18" s="433"/>
      <c r="BR18" s="433"/>
      <c r="BS18" s="433"/>
      <c r="BT18" s="433"/>
      <c r="BU18" s="434"/>
      <c r="BV18" s="432">
        <v>15329943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22613999</v>
      </c>
      <c r="BO19" s="433"/>
      <c r="BP19" s="433"/>
      <c r="BQ19" s="433"/>
      <c r="BR19" s="433"/>
      <c r="BS19" s="433"/>
      <c r="BT19" s="433"/>
      <c r="BU19" s="434"/>
      <c r="BV19" s="432">
        <v>22767105</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16060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19771840</v>
      </c>
      <c r="BO22" s="462"/>
      <c r="BP22" s="462"/>
      <c r="BQ22" s="462"/>
      <c r="BR22" s="462"/>
      <c r="BS22" s="462"/>
      <c r="BT22" s="462"/>
      <c r="BU22" s="463"/>
      <c r="BV22" s="461">
        <v>20299274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9358560</v>
      </c>
      <c r="BO23" s="433"/>
      <c r="BP23" s="433"/>
      <c r="BQ23" s="433"/>
      <c r="BR23" s="433"/>
      <c r="BS23" s="433"/>
      <c r="BT23" s="433"/>
      <c r="BU23" s="434"/>
      <c r="BV23" s="432">
        <v>8951364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8700</v>
      </c>
      <c r="R24" s="386"/>
      <c r="S24" s="386"/>
      <c r="T24" s="386"/>
      <c r="U24" s="386"/>
      <c r="V24" s="387"/>
      <c r="W24" s="475"/>
      <c r="X24" s="412"/>
      <c r="Y24" s="413"/>
      <c r="Z24" s="388" t="s">
        <v>162</v>
      </c>
      <c r="AA24" s="389"/>
      <c r="AB24" s="389"/>
      <c r="AC24" s="389"/>
      <c r="AD24" s="389"/>
      <c r="AE24" s="389"/>
      <c r="AF24" s="389"/>
      <c r="AG24" s="390"/>
      <c r="AH24" s="385">
        <v>390</v>
      </c>
      <c r="AI24" s="386"/>
      <c r="AJ24" s="386"/>
      <c r="AK24" s="386"/>
      <c r="AL24" s="387"/>
      <c r="AM24" s="385">
        <v>1259310</v>
      </c>
      <c r="AN24" s="386"/>
      <c r="AO24" s="386"/>
      <c r="AP24" s="386"/>
      <c r="AQ24" s="386"/>
      <c r="AR24" s="387"/>
      <c r="AS24" s="385">
        <v>3229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19120901</v>
      </c>
      <c r="BO24" s="433"/>
      <c r="BP24" s="433"/>
      <c r="BQ24" s="433"/>
      <c r="BR24" s="433"/>
      <c r="BS24" s="433"/>
      <c r="BT24" s="433"/>
      <c r="BU24" s="434"/>
      <c r="BV24" s="432">
        <v>19212454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6780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806680</v>
      </c>
      <c r="BO25" s="462"/>
      <c r="BP25" s="462"/>
      <c r="BQ25" s="462"/>
      <c r="BR25" s="462"/>
      <c r="BS25" s="462"/>
      <c r="BT25" s="462"/>
      <c r="BU25" s="463"/>
      <c r="BV25" s="461">
        <v>3048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6090</v>
      </c>
      <c r="R26" s="386"/>
      <c r="S26" s="386"/>
      <c r="T26" s="386"/>
      <c r="U26" s="386"/>
      <c r="V26" s="387"/>
      <c r="W26" s="475"/>
      <c r="X26" s="412"/>
      <c r="Y26" s="413"/>
      <c r="Z26" s="388" t="s">
        <v>168</v>
      </c>
      <c r="AA26" s="443"/>
      <c r="AB26" s="443"/>
      <c r="AC26" s="443"/>
      <c r="AD26" s="443"/>
      <c r="AE26" s="443"/>
      <c r="AF26" s="443"/>
      <c r="AG26" s="444"/>
      <c r="AH26" s="385">
        <v>22</v>
      </c>
      <c r="AI26" s="386"/>
      <c r="AJ26" s="386"/>
      <c r="AK26" s="386"/>
      <c r="AL26" s="387"/>
      <c r="AM26" s="385">
        <v>64636</v>
      </c>
      <c r="AN26" s="386"/>
      <c r="AO26" s="386"/>
      <c r="AP26" s="386"/>
      <c r="AQ26" s="386"/>
      <c r="AR26" s="387"/>
      <c r="AS26" s="385">
        <v>2938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4350</v>
      </c>
      <c r="R27" s="386"/>
      <c r="S27" s="386"/>
      <c r="T27" s="386"/>
      <c r="U27" s="386"/>
      <c r="V27" s="387"/>
      <c r="W27" s="475"/>
      <c r="X27" s="412"/>
      <c r="Y27" s="413"/>
      <c r="Z27" s="388" t="s">
        <v>171</v>
      </c>
      <c r="AA27" s="389"/>
      <c r="AB27" s="389"/>
      <c r="AC27" s="389"/>
      <c r="AD27" s="389"/>
      <c r="AE27" s="389"/>
      <c r="AF27" s="389"/>
      <c r="AG27" s="390"/>
      <c r="AH27" s="385">
        <v>8</v>
      </c>
      <c r="AI27" s="386"/>
      <c r="AJ27" s="386"/>
      <c r="AK27" s="386"/>
      <c r="AL27" s="387"/>
      <c r="AM27" s="385">
        <v>32908</v>
      </c>
      <c r="AN27" s="386"/>
      <c r="AO27" s="386"/>
      <c r="AP27" s="386"/>
      <c r="AQ27" s="386"/>
      <c r="AR27" s="387"/>
      <c r="AS27" s="385">
        <v>4114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584944</v>
      </c>
      <c r="BO27" s="467"/>
      <c r="BP27" s="467"/>
      <c r="BQ27" s="467"/>
      <c r="BR27" s="467"/>
      <c r="BS27" s="467"/>
      <c r="BT27" s="467"/>
      <c r="BU27" s="468"/>
      <c r="BV27" s="466">
        <v>584935</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3650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3529600</v>
      </c>
      <c r="BO28" s="462"/>
      <c r="BP28" s="462"/>
      <c r="BQ28" s="462"/>
      <c r="BR28" s="462"/>
      <c r="BS28" s="462"/>
      <c r="BT28" s="462"/>
      <c r="BU28" s="463"/>
      <c r="BV28" s="461">
        <v>3378070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17</v>
      </c>
      <c r="M29" s="386"/>
      <c r="N29" s="386"/>
      <c r="O29" s="386"/>
      <c r="P29" s="387"/>
      <c r="Q29" s="385">
        <v>3480</v>
      </c>
      <c r="R29" s="386"/>
      <c r="S29" s="386"/>
      <c r="T29" s="386"/>
      <c r="U29" s="386"/>
      <c r="V29" s="387"/>
      <c r="W29" s="476"/>
      <c r="X29" s="477"/>
      <c r="Y29" s="478"/>
      <c r="Z29" s="388" t="s">
        <v>177</v>
      </c>
      <c r="AA29" s="389"/>
      <c r="AB29" s="389"/>
      <c r="AC29" s="389"/>
      <c r="AD29" s="389"/>
      <c r="AE29" s="389"/>
      <c r="AF29" s="389"/>
      <c r="AG29" s="390"/>
      <c r="AH29" s="385">
        <v>398</v>
      </c>
      <c r="AI29" s="386"/>
      <c r="AJ29" s="386"/>
      <c r="AK29" s="386"/>
      <c r="AL29" s="387"/>
      <c r="AM29" s="385">
        <v>1292218</v>
      </c>
      <c r="AN29" s="386"/>
      <c r="AO29" s="386"/>
      <c r="AP29" s="386"/>
      <c r="AQ29" s="386"/>
      <c r="AR29" s="387"/>
      <c r="AS29" s="385">
        <v>3247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2840672</v>
      </c>
      <c r="BO29" s="433"/>
      <c r="BP29" s="433"/>
      <c r="BQ29" s="433"/>
      <c r="BR29" s="433"/>
      <c r="BS29" s="433"/>
      <c r="BT29" s="433"/>
      <c r="BU29" s="434"/>
      <c r="BV29" s="432">
        <v>2904432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10707111</v>
      </c>
      <c r="BO30" s="467"/>
      <c r="BP30" s="467"/>
      <c r="BQ30" s="467"/>
      <c r="BR30" s="467"/>
      <c r="BS30" s="467"/>
      <c r="BT30" s="467"/>
      <c r="BU30" s="468"/>
      <c r="BV30" s="466">
        <v>10328367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4</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県央県南広域環境組合（一般会計）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原城振興公社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5</v>
      </c>
      <c r="AN35" s="380"/>
      <c r="AO35" s="381" t="str">
        <f>IF('各会計、関係団体の財政状況及び健全化判断比率'!B31="","",'各会計、関係団体の財政状況及び健全化判断比率'!B31)</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島原地域広域市町村圏組合（一般会計）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ミナサポ</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島原地域広域市町村圏組合（介護保険事業特別会計）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雲仙・南島原保健組合（一般会計）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雲仙・南島原保健組合（介護老人保健施設事業特別会計）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雲仙・南島原保健組合（病院事業会計）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長崎県病院企業団：島原病院（長崎県病院企業団病院事業会計）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長崎県市町村総合事務組合（一般会計）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長崎県市町村総合事務組合（市町村会館管理事業特別会計）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長崎県市町村総合事務組合（市町村会館馬町別館管理事業特別会計）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SUqNeIg30OP/3eo+u116bkU9gKAlUxrsCRhf7iWskIhbTUWjPkWMbms8Vplij+NZd9CVx2FOiFyXHGtfH0+0eQ==" saltValue="BFDmcPE8psz5FsX+U1D+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62" t="s">
        <v>528</v>
      </c>
      <c r="D34" s="1162"/>
      <c r="E34" s="1163"/>
      <c r="F34" s="32">
        <v>9.2799999999999994</v>
      </c>
      <c r="G34" s="33">
        <v>10.89</v>
      </c>
      <c r="H34" s="33">
        <v>9.5</v>
      </c>
      <c r="I34" s="33">
        <v>10.62</v>
      </c>
      <c r="J34" s="34">
        <v>11.07</v>
      </c>
      <c r="K34" s="22"/>
      <c r="L34" s="22"/>
      <c r="M34" s="22"/>
      <c r="N34" s="22"/>
      <c r="O34" s="22"/>
      <c r="P34" s="22"/>
    </row>
    <row r="35" spans="1:16" ht="39" customHeight="1" x14ac:dyDescent="0.15">
      <c r="A35" s="22"/>
      <c r="B35" s="35"/>
      <c r="C35" s="1158" t="s">
        <v>529</v>
      </c>
      <c r="D35" s="1158"/>
      <c r="E35" s="1159"/>
      <c r="F35" s="36">
        <v>3.6</v>
      </c>
      <c r="G35" s="37">
        <v>3.31</v>
      </c>
      <c r="H35" s="37">
        <v>3.04</v>
      </c>
      <c r="I35" s="37">
        <v>3.15</v>
      </c>
      <c r="J35" s="38">
        <v>3.64</v>
      </c>
      <c r="K35" s="22"/>
      <c r="L35" s="22"/>
      <c r="M35" s="22"/>
      <c r="N35" s="22"/>
      <c r="O35" s="22"/>
      <c r="P35" s="22"/>
    </row>
    <row r="36" spans="1:16" ht="39" customHeight="1" x14ac:dyDescent="0.15">
      <c r="A36" s="22"/>
      <c r="B36" s="35"/>
      <c r="C36" s="1158" t="s">
        <v>530</v>
      </c>
      <c r="D36" s="1158"/>
      <c r="E36" s="1159"/>
      <c r="F36" s="36" t="s">
        <v>485</v>
      </c>
      <c r="G36" s="37">
        <v>1.83</v>
      </c>
      <c r="H36" s="37">
        <v>2.04</v>
      </c>
      <c r="I36" s="37">
        <v>2.38</v>
      </c>
      <c r="J36" s="38">
        <v>2.62</v>
      </c>
      <c r="K36" s="22"/>
      <c r="L36" s="22"/>
      <c r="M36" s="22"/>
      <c r="N36" s="22"/>
      <c r="O36" s="22"/>
      <c r="P36" s="22"/>
    </row>
    <row r="37" spans="1:16" ht="39" customHeight="1" x14ac:dyDescent="0.15">
      <c r="A37" s="22"/>
      <c r="B37" s="35"/>
      <c r="C37" s="1158" t="s">
        <v>531</v>
      </c>
      <c r="D37" s="1158"/>
      <c r="E37" s="1159"/>
      <c r="F37" s="36">
        <v>1.76</v>
      </c>
      <c r="G37" s="37">
        <v>2</v>
      </c>
      <c r="H37" s="37">
        <v>1.34</v>
      </c>
      <c r="I37" s="37">
        <v>1.56</v>
      </c>
      <c r="J37" s="38">
        <v>1.01</v>
      </c>
      <c r="K37" s="22"/>
      <c r="L37" s="22"/>
      <c r="M37" s="22"/>
      <c r="N37" s="22"/>
      <c r="O37" s="22"/>
      <c r="P37" s="22"/>
    </row>
    <row r="38" spans="1:16" ht="39" customHeight="1" x14ac:dyDescent="0.15">
      <c r="A38" s="22"/>
      <c r="B38" s="35"/>
      <c r="C38" s="1158" t="s">
        <v>532</v>
      </c>
      <c r="D38" s="1158"/>
      <c r="E38" s="1159"/>
      <c r="F38" s="36">
        <v>0.02</v>
      </c>
      <c r="G38" s="37">
        <v>0</v>
      </c>
      <c r="H38" s="37">
        <v>0.01</v>
      </c>
      <c r="I38" s="37">
        <v>0.01</v>
      </c>
      <c r="J38" s="38">
        <v>0.01</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533</v>
      </c>
      <c r="D42" s="1158"/>
      <c r="E42" s="1159"/>
      <c r="F42" s="36" t="s">
        <v>485</v>
      </c>
      <c r="G42" s="37" t="s">
        <v>485</v>
      </c>
      <c r="H42" s="37" t="s">
        <v>485</v>
      </c>
      <c r="I42" s="37" t="s">
        <v>485</v>
      </c>
      <c r="J42" s="38" t="s">
        <v>485</v>
      </c>
      <c r="K42" s="22"/>
      <c r="L42" s="22"/>
      <c r="M42" s="22"/>
      <c r="N42" s="22"/>
      <c r="O42" s="22"/>
      <c r="P42" s="22"/>
    </row>
    <row r="43" spans="1:16" ht="39" customHeight="1" thickBot="1" x14ac:dyDescent="0.2">
      <c r="A43" s="22"/>
      <c r="B43" s="40"/>
      <c r="C43" s="1160" t="s">
        <v>534</v>
      </c>
      <c r="D43" s="1160"/>
      <c r="E43" s="1161"/>
      <c r="F43" s="41">
        <v>0.46</v>
      </c>
      <c r="G43" s="42">
        <v>0</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G5LSMoEERJq80TfU5/uAgxQfXCWWzsXQXcGwmGdb938uYaXyorOmwgjpoVcvhz7/Tqt3OaXH371o3roFuYpw==" saltValue="Vsr5y8P8wTT+gKRX8gO4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2586</v>
      </c>
      <c r="L45" s="58">
        <v>2477</v>
      </c>
      <c r="M45" s="58">
        <v>2907</v>
      </c>
      <c r="N45" s="58">
        <v>2840</v>
      </c>
      <c r="O45" s="59">
        <v>2509</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15">
      <c r="A48" s="46"/>
      <c r="B48" s="1189"/>
      <c r="C48" s="1190"/>
      <c r="D48" s="60"/>
      <c r="E48" s="1166" t="s">
        <v>13</v>
      </c>
      <c r="F48" s="1166"/>
      <c r="G48" s="1166"/>
      <c r="H48" s="1166"/>
      <c r="I48" s="1166"/>
      <c r="J48" s="1167"/>
      <c r="K48" s="61">
        <v>464</v>
      </c>
      <c r="L48" s="62">
        <v>424</v>
      </c>
      <c r="M48" s="62">
        <v>430</v>
      </c>
      <c r="N48" s="62">
        <v>430</v>
      </c>
      <c r="O48" s="63">
        <v>405</v>
      </c>
      <c r="P48" s="46"/>
      <c r="Q48" s="46"/>
      <c r="R48" s="46"/>
      <c r="S48" s="46"/>
      <c r="T48" s="46"/>
      <c r="U48" s="46"/>
    </row>
    <row r="49" spans="1:21" ht="30.75" customHeight="1" x14ac:dyDescent="0.15">
      <c r="A49" s="46"/>
      <c r="B49" s="1189"/>
      <c r="C49" s="1190"/>
      <c r="D49" s="60"/>
      <c r="E49" s="1166" t="s">
        <v>14</v>
      </c>
      <c r="F49" s="1166"/>
      <c r="G49" s="1166"/>
      <c r="H49" s="1166"/>
      <c r="I49" s="1166"/>
      <c r="J49" s="1167"/>
      <c r="K49" s="61">
        <v>122</v>
      </c>
      <c r="L49" s="62">
        <v>114</v>
      </c>
      <c r="M49" s="62">
        <v>128</v>
      </c>
      <c r="N49" s="62">
        <v>148</v>
      </c>
      <c r="O49" s="63">
        <v>137</v>
      </c>
      <c r="P49" s="46"/>
      <c r="Q49" s="46"/>
      <c r="R49" s="46"/>
      <c r="S49" s="46"/>
      <c r="T49" s="46"/>
      <c r="U49" s="46"/>
    </row>
    <row r="50" spans="1:21" ht="30.75" customHeight="1" x14ac:dyDescent="0.15">
      <c r="A50" s="46"/>
      <c r="B50" s="1189"/>
      <c r="C50" s="1190"/>
      <c r="D50" s="60"/>
      <c r="E50" s="1166" t="s">
        <v>15</v>
      </c>
      <c r="F50" s="1166"/>
      <c r="G50" s="1166"/>
      <c r="H50" s="1166"/>
      <c r="I50" s="1166"/>
      <c r="J50" s="1167"/>
      <c r="K50" s="61">
        <v>11</v>
      </c>
      <c r="L50" s="62">
        <v>8</v>
      </c>
      <c r="M50" s="62">
        <v>1</v>
      </c>
      <c r="N50" s="62">
        <v>1</v>
      </c>
      <c r="O50" s="63">
        <v>1</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v>0</v>
      </c>
      <c r="O51" s="63">
        <v>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3767</v>
      </c>
      <c r="L52" s="62">
        <v>3812</v>
      </c>
      <c r="M52" s="62">
        <v>4043</v>
      </c>
      <c r="N52" s="62">
        <v>4061</v>
      </c>
      <c r="O52" s="63">
        <v>3922</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-584</v>
      </c>
      <c r="L53" s="67">
        <v>-789</v>
      </c>
      <c r="M53" s="67">
        <v>-577</v>
      </c>
      <c r="N53" s="67">
        <v>-642</v>
      </c>
      <c r="O53" s="68">
        <v>-869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jUcwXYF7gob1yyv0a7QxYRw+Vrpeg8RNh+HH8bbucH4fPG5xIVSXuOINQQysX+7dxp7t30t9JrG14PMrYWqQg==" saltValue="plHTH7MBdzWxlSRFbc70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207" t="s">
        <v>30</v>
      </c>
      <c r="C41" s="1208"/>
      <c r="D41" s="103"/>
      <c r="E41" s="1209" t="s">
        <v>31</v>
      </c>
      <c r="F41" s="1209"/>
      <c r="G41" s="1209"/>
      <c r="H41" s="1210"/>
      <c r="I41" s="342">
        <v>21365</v>
      </c>
      <c r="J41" s="343">
        <v>23173</v>
      </c>
      <c r="K41" s="343">
        <v>22193</v>
      </c>
      <c r="L41" s="343">
        <v>20299</v>
      </c>
      <c r="M41" s="344">
        <v>19772</v>
      </c>
    </row>
    <row r="42" spans="2:13" ht="27.75" customHeight="1" x14ac:dyDescent="0.15">
      <c r="B42" s="1197"/>
      <c r="C42" s="1198"/>
      <c r="D42" s="104"/>
      <c r="E42" s="1201" t="s">
        <v>32</v>
      </c>
      <c r="F42" s="1201"/>
      <c r="G42" s="1201"/>
      <c r="H42" s="1202"/>
      <c r="I42" s="345" t="s">
        <v>485</v>
      </c>
      <c r="J42" s="346" t="s">
        <v>485</v>
      </c>
      <c r="K42" s="346" t="s">
        <v>485</v>
      </c>
      <c r="L42" s="346" t="s">
        <v>485</v>
      </c>
      <c r="M42" s="347" t="s">
        <v>485</v>
      </c>
    </row>
    <row r="43" spans="2:13" ht="27.75" customHeight="1" x14ac:dyDescent="0.15">
      <c r="B43" s="1197"/>
      <c r="C43" s="1198"/>
      <c r="D43" s="104"/>
      <c r="E43" s="1201" t="s">
        <v>33</v>
      </c>
      <c r="F43" s="1201"/>
      <c r="G43" s="1201"/>
      <c r="H43" s="1202"/>
      <c r="I43" s="345">
        <v>4688</v>
      </c>
      <c r="J43" s="346">
        <v>4946</v>
      </c>
      <c r="K43" s="346">
        <v>4325</v>
      </c>
      <c r="L43" s="346">
        <v>3917</v>
      </c>
      <c r="M43" s="347">
        <v>3654</v>
      </c>
    </row>
    <row r="44" spans="2:13" ht="27.75" customHeight="1" x14ac:dyDescent="0.15">
      <c r="B44" s="1197"/>
      <c r="C44" s="1198"/>
      <c r="D44" s="104"/>
      <c r="E44" s="1201" t="s">
        <v>34</v>
      </c>
      <c r="F44" s="1201"/>
      <c r="G44" s="1201"/>
      <c r="H44" s="1202"/>
      <c r="I44" s="345">
        <v>212</v>
      </c>
      <c r="J44" s="346">
        <v>230</v>
      </c>
      <c r="K44" s="346">
        <v>424</v>
      </c>
      <c r="L44" s="346">
        <v>387</v>
      </c>
      <c r="M44" s="347">
        <v>405</v>
      </c>
    </row>
    <row r="45" spans="2:13" ht="27.75" customHeight="1" x14ac:dyDescent="0.15">
      <c r="B45" s="1197"/>
      <c r="C45" s="1198"/>
      <c r="D45" s="104"/>
      <c r="E45" s="1201" t="s">
        <v>35</v>
      </c>
      <c r="F45" s="1201"/>
      <c r="G45" s="1201"/>
      <c r="H45" s="1202"/>
      <c r="I45" s="345">
        <v>4054</v>
      </c>
      <c r="J45" s="346">
        <v>3817</v>
      </c>
      <c r="K45" s="346">
        <v>3913</v>
      </c>
      <c r="L45" s="346">
        <v>3463</v>
      </c>
      <c r="M45" s="347">
        <v>3575</v>
      </c>
    </row>
    <row r="46" spans="2:13" ht="27.75" customHeight="1" x14ac:dyDescent="0.15">
      <c r="B46" s="1197"/>
      <c r="C46" s="1198"/>
      <c r="D46" s="105"/>
      <c r="E46" s="1201" t="s">
        <v>36</v>
      </c>
      <c r="F46" s="1201"/>
      <c r="G46" s="1201"/>
      <c r="H46" s="1202"/>
      <c r="I46" s="345" t="s">
        <v>485</v>
      </c>
      <c r="J46" s="346" t="s">
        <v>485</v>
      </c>
      <c r="K46" s="346" t="s">
        <v>485</v>
      </c>
      <c r="L46" s="346" t="s">
        <v>485</v>
      </c>
      <c r="M46" s="347" t="s">
        <v>485</v>
      </c>
    </row>
    <row r="47" spans="2:13" ht="27.75" customHeight="1" x14ac:dyDescent="0.15">
      <c r="B47" s="1197"/>
      <c r="C47" s="1198"/>
      <c r="D47" s="106"/>
      <c r="E47" s="1211" t="s">
        <v>37</v>
      </c>
      <c r="F47" s="1212"/>
      <c r="G47" s="1212"/>
      <c r="H47" s="1213"/>
      <c r="I47" s="345" t="s">
        <v>485</v>
      </c>
      <c r="J47" s="346" t="s">
        <v>485</v>
      </c>
      <c r="K47" s="346" t="s">
        <v>485</v>
      </c>
      <c r="L47" s="346" t="s">
        <v>485</v>
      </c>
      <c r="M47" s="347" t="s">
        <v>485</v>
      </c>
    </row>
    <row r="48" spans="2:13" ht="27.75" customHeight="1" x14ac:dyDescent="0.15">
      <c r="B48" s="1197"/>
      <c r="C48" s="1198"/>
      <c r="D48" s="104"/>
      <c r="E48" s="1201" t="s">
        <v>38</v>
      </c>
      <c r="F48" s="1201"/>
      <c r="G48" s="1201"/>
      <c r="H48" s="1202"/>
      <c r="I48" s="345" t="s">
        <v>485</v>
      </c>
      <c r="J48" s="346" t="s">
        <v>485</v>
      </c>
      <c r="K48" s="346" t="s">
        <v>485</v>
      </c>
      <c r="L48" s="346" t="s">
        <v>485</v>
      </c>
      <c r="M48" s="347" t="s">
        <v>485</v>
      </c>
    </row>
    <row r="49" spans="2:13" ht="27.75" customHeight="1" x14ac:dyDescent="0.15">
      <c r="B49" s="1199"/>
      <c r="C49" s="1200"/>
      <c r="D49" s="104"/>
      <c r="E49" s="1201" t="s">
        <v>39</v>
      </c>
      <c r="F49" s="1201"/>
      <c r="G49" s="1201"/>
      <c r="H49" s="1202"/>
      <c r="I49" s="345" t="s">
        <v>485</v>
      </c>
      <c r="J49" s="346" t="s">
        <v>485</v>
      </c>
      <c r="K49" s="346" t="s">
        <v>485</v>
      </c>
      <c r="L49" s="346" t="s">
        <v>485</v>
      </c>
      <c r="M49" s="347" t="s">
        <v>485</v>
      </c>
    </row>
    <row r="50" spans="2:13" ht="27.75" customHeight="1" x14ac:dyDescent="0.15">
      <c r="B50" s="1195" t="s">
        <v>40</v>
      </c>
      <c r="C50" s="1196"/>
      <c r="D50" s="107"/>
      <c r="E50" s="1201" t="s">
        <v>41</v>
      </c>
      <c r="F50" s="1201"/>
      <c r="G50" s="1201"/>
      <c r="H50" s="1202"/>
      <c r="I50" s="345">
        <v>14489</v>
      </c>
      <c r="J50" s="346">
        <v>14184</v>
      </c>
      <c r="K50" s="346">
        <v>13494</v>
      </c>
      <c r="L50" s="346">
        <v>14138</v>
      </c>
      <c r="M50" s="347">
        <v>14939</v>
      </c>
    </row>
    <row r="51" spans="2:13" ht="27.75" customHeight="1" x14ac:dyDescent="0.15">
      <c r="B51" s="1197"/>
      <c r="C51" s="1198"/>
      <c r="D51" s="104"/>
      <c r="E51" s="1201" t="s">
        <v>42</v>
      </c>
      <c r="F51" s="1201"/>
      <c r="G51" s="1201"/>
      <c r="H51" s="1202"/>
      <c r="I51" s="345">
        <v>58</v>
      </c>
      <c r="J51" s="346">
        <v>95</v>
      </c>
      <c r="K51" s="346">
        <v>57</v>
      </c>
      <c r="L51" s="346">
        <v>50</v>
      </c>
      <c r="M51" s="347">
        <v>133</v>
      </c>
    </row>
    <row r="52" spans="2:13" ht="27.75" customHeight="1" x14ac:dyDescent="0.15">
      <c r="B52" s="1199"/>
      <c r="C52" s="1200"/>
      <c r="D52" s="104"/>
      <c r="E52" s="1201" t="s">
        <v>43</v>
      </c>
      <c r="F52" s="1201"/>
      <c r="G52" s="1201"/>
      <c r="H52" s="1202"/>
      <c r="I52" s="345">
        <v>30320</v>
      </c>
      <c r="J52" s="346">
        <v>31271</v>
      </c>
      <c r="K52" s="346">
        <v>30464</v>
      </c>
      <c r="L52" s="346">
        <v>28464</v>
      </c>
      <c r="M52" s="347">
        <v>27204</v>
      </c>
    </row>
    <row r="53" spans="2:13" ht="27.75" customHeight="1" thickBot="1" x14ac:dyDescent="0.2">
      <c r="B53" s="1203" t="s">
        <v>19</v>
      </c>
      <c r="C53" s="1204"/>
      <c r="D53" s="108"/>
      <c r="E53" s="1205" t="s">
        <v>44</v>
      </c>
      <c r="F53" s="1205"/>
      <c r="G53" s="1205"/>
      <c r="H53" s="1206"/>
      <c r="I53" s="348">
        <v>-14548</v>
      </c>
      <c r="J53" s="349">
        <v>-13382</v>
      </c>
      <c r="K53" s="349">
        <v>-13161</v>
      </c>
      <c r="L53" s="349">
        <v>-14584</v>
      </c>
      <c r="M53" s="350">
        <v>-14872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aJxr8wOSLMhc5u1ehjW6JCsMN2z9hAvFjPl6cZqv6rowrmZKCMV1Cq2jV+LwUuQiLl1eVUcYPfIk7OXumssmA==" saltValue="9fm8zU+wJjWtT6aYw107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222" t="s">
        <v>46</v>
      </c>
      <c r="D55" s="1222"/>
      <c r="E55" s="1223"/>
      <c r="F55" s="120">
        <v>3378</v>
      </c>
      <c r="G55" s="120">
        <v>3378</v>
      </c>
      <c r="H55" s="121">
        <v>3530</v>
      </c>
    </row>
    <row r="56" spans="2:8" ht="52.5" customHeight="1" x14ac:dyDescent="0.15">
      <c r="B56" s="122"/>
      <c r="C56" s="1224" t="s">
        <v>47</v>
      </c>
      <c r="D56" s="1224"/>
      <c r="E56" s="1225"/>
      <c r="F56" s="123">
        <v>3427</v>
      </c>
      <c r="G56" s="123">
        <v>2904</v>
      </c>
      <c r="H56" s="124">
        <v>2841</v>
      </c>
    </row>
    <row r="57" spans="2:8" ht="53.25" customHeight="1" x14ac:dyDescent="0.15">
      <c r="B57" s="122"/>
      <c r="C57" s="1226" t="s">
        <v>48</v>
      </c>
      <c r="D57" s="1226"/>
      <c r="E57" s="1227"/>
      <c r="F57" s="125">
        <v>9599</v>
      </c>
      <c r="G57" s="125">
        <v>10328</v>
      </c>
      <c r="H57" s="126">
        <v>10707</v>
      </c>
    </row>
    <row r="58" spans="2:8" ht="45.75" customHeight="1" x14ac:dyDescent="0.15">
      <c r="B58" s="127"/>
      <c r="C58" s="1214" t="s">
        <v>559</v>
      </c>
      <c r="D58" s="1215"/>
      <c r="E58" s="1216"/>
      <c r="F58" s="128">
        <v>4000</v>
      </c>
      <c r="G58" s="128">
        <v>4000</v>
      </c>
      <c r="H58" s="129">
        <v>4000</v>
      </c>
    </row>
    <row r="59" spans="2:8" ht="45.75" customHeight="1" x14ac:dyDescent="0.15">
      <c r="B59" s="127"/>
      <c r="C59" s="1214" t="s">
        <v>560</v>
      </c>
      <c r="D59" s="1215"/>
      <c r="E59" s="1216"/>
      <c r="F59" s="128">
        <v>1261</v>
      </c>
      <c r="G59" s="128">
        <v>1417</v>
      </c>
      <c r="H59" s="129">
        <v>1452</v>
      </c>
    </row>
    <row r="60" spans="2:8" ht="45.75" customHeight="1" x14ac:dyDescent="0.15">
      <c r="B60" s="127"/>
      <c r="C60" s="1214" t="s">
        <v>561</v>
      </c>
      <c r="D60" s="1215"/>
      <c r="E60" s="1216"/>
      <c r="F60" s="128">
        <v>1255</v>
      </c>
      <c r="G60" s="128">
        <v>1255</v>
      </c>
      <c r="H60" s="129">
        <v>1255</v>
      </c>
    </row>
    <row r="61" spans="2:8" ht="45.75" customHeight="1" x14ac:dyDescent="0.15">
      <c r="B61" s="127"/>
      <c r="C61" s="1214" t="s">
        <v>562</v>
      </c>
      <c r="D61" s="1215"/>
      <c r="E61" s="1216"/>
      <c r="F61" s="128">
        <v>795</v>
      </c>
      <c r="G61" s="128">
        <v>946</v>
      </c>
      <c r="H61" s="129">
        <v>1159</v>
      </c>
    </row>
    <row r="62" spans="2:8" ht="45.75" customHeight="1" thickBot="1" x14ac:dyDescent="0.2">
      <c r="B62" s="130"/>
      <c r="C62" s="1217" t="s">
        <v>563</v>
      </c>
      <c r="D62" s="1218"/>
      <c r="E62" s="1219"/>
      <c r="F62" s="131">
        <v>670</v>
      </c>
      <c r="G62" s="131">
        <v>1016</v>
      </c>
      <c r="H62" s="132">
        <v>1097</v>
      </c>
    </row>
    <row r="63" spans="2:8" ht="52.5" customHeight="1" thickBot="1" x14ac:dyDescent="0.2">
      <c r="B63" s="133"/>
      <c r="C63" s="1220" t="s">
        <v>49</v>
      </c>
      <c r="D63" s="1220"/>
      <c r="E63" s="1221"/>
      <c r="F63" s="134">
        <v>16403</v>
      </c>
      <c r="G63" s="134">
        <v>16611</v>
      </c>
      <c r="H63" s="135">
        <v>17077</v>
      </c>
    </row>
    <row r="64" spans="2:8" x14ac:dyDescent="0.15"/>
  </sheetData>
  <sheetProtection algorithmName="SHA-512" hashValue="A1RCuCPSw+AB+as5cdThDOXUUAtVWueOBVapqfALA+423GvOfw/z8TVkMyAXOzd3lN8beR1TQYlA9bu5ffgBpw==" saltValue="ndxQCkxMX8RIIEscmZBq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3FB4-E1FE-4FE0-85A6-74E621B1BB9D}">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0" t="s">
        <v>573</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5"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5"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5"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5"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568</v>
      </c>
    </row>
    <row r="50" spans="1:109" ht="13.5" x14ac:dyDescent="0.15">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523</v>
      </c>
      <c r="BQ50" s="1243"/>
      <c r="BR50" s="1243"/>
      <c r="BS50" s="1243"/>
      <c r="BT50" s="1243"/>
      <c r="BU50" s="1243"/>
      <c r="BV50" s="1243"/>
      <c r="BW50" s="1243"/>
      <c r="BX50" s="1243" t="s">
        <v>524</v>
      </c>
      <c r="BY50" s="1243"/>
      <c r="BZ50" s="1243"/>
      <c r="CA50" s="1243"/>
      <c r="CB50" s="1243"/>
      <c r="CC50" s="1243"/>
      <c r="CD50" s="1243"/>
      <c r="CE50" s="1243"/>
      <c r="CF50" s="1243" t="s">
        <v>525</v>
      </c>
      <c r="CG50" s="1243"/>
      <c r="CH50" s="1243"/>
      <c r="CI50" s="1243"/>
      <c r="CJ50" s="1243"/>
      <c r="CK50" s="1243"/>
      <c r="CL50" s="1243"/>
      <c r="CM50" s="1243"/>
      <c r="CN50" s="1243" t="s">
        <v>526</v>
      </c>
      <c r="CO50" s="1243"/>
      <c r="CP50" s="1243"/>
      <c r="CQ50" s="1243"/>
      <c r="CR50" s="1243"/>
      <c r="CS50" s="1243"/>
      <c r="CT50" s="1243"/>
      <c r="CU50" s="1243"/>
      <c r="CV50" s="1243" t="s">
        <v>527</v>
      </c>
      <c r="CW50" s="1243"/>
      <c r="CX50" s="1243"/>
      <c r="CY50" s="1243"/>
      <c r="CZ50" s="1243"/>
      <c r="DA50" s="1243"/>
      <c r="DB50" s="1243"/>
      <c r="DC50" s="1243"/>
    </row>
    <row r="51" spans="1:109" ht="13.5" customHeight="1" x14ac:dyDescent="0.15">
      <c r="B51" s="259"/>
      <c r="G51" s="1229"/>
      <c r="H51" s="1229"/>
      <c r="I51" s="1247"/>
      <c r="J51" s="1247"/>
      <c r="K51" s="1244"/>
      <c r="L51" s="1244"/>
      <c r="M51" s="1244"/>
      <c r="N51" s="1244"/>
      <c r="AM51" s="352"/>
      <c r="AN51" s="1245" t="s">
        <v>567</v>
      </c>
      <c r="AO51" s="1245"/>
      <c r="AP51" s="1245"/>
      <c r="AQ51" s="1245"/>
      <c r="AR51" s="1245"/>
      <c r="AS51" s="1245"/>
      <c r="AT51" s="1245"/>
      <c r="AU51" s="1245"/>
      <c r="AV51" s="1245"/>
      <c r="AW51" s="1245"/>
      <c r="AX51" s="1245"/>
      <c r="AY51" s="1245"/>
      <c r="AZ51" s="1245"/>
      <c r="BA51" s="1245"/>
      <c r="BB51" s="1245" t="s">
        <v>565</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572</v>
      </c>
      <c r="BC53" s="1245"/>
      <c r="BD53" s="1245"/>
      <c r="BE53" s="1245"/>
      <c r="BF53" s="1245"/>
      <c r="BG53" s="1245"/>
      <c r="BH53" s="1245"/>
      <c r="BI53" s="1245"/>
      <c r="BJ53" s="1245"/>
      <c r="BK53" s="1245"/>
      <c r="BL53" s="1245"/>
      <c r="BM53" s="1245"/>
      <c r="BN53" s="1245"/>
      <c r="BO53" s="1245"/>
      <c r="BP53" s="1228">
        <v>59.3</v>
      </c>
      <c r="BQ53" s="1228"/>
      <c r="BR53" s="1228"/>
      <c r="BS53" s="1228"/>
      <c r="BT53" s="1228"/>
      <c r="BU53" s="1228"/>
      <c r="BV53" s="1228"/>
      <c r="BW53" s="1228"/>
      <c r="BX53" s="1228">
        <v>60.5</v>
      </c>
      <c r="BY53" s="1228"/>
      <c r="BZ53" s="1228"/>
      <c r="CA53" s="1228"/>
      <c r="CB53" s="1228"/>
      <c r="CC53" s="1228"/>
      <c r="CD53" s="1228"/>
      <c r="CE53" s="1228"/>
      <c r="CF53" s="1228">
        <v>61.8</v>
      </c>
      <c r="CG53" s="1228"/>
      <c r="CH53" s="1228"/>
      <c r="CI53" s="1228"/>
      <c r="CJ53" s="1228"/>
      <c r="CK53" s="1228"/>
      <c r="CL53" s="1228"/>
      <c r="CM53" s="1228"/>
      <c r="CN53" s="1228">
        <v>63.5</v>
      </c>
      <c r="CO53" s="1228"/>
      <c r="CP53" s="1228"/>
      <c r="CQ53" s="1228"/>
      <c r="CR53" s="1228"/>
      <c r="CS53" s="1228"/>
      <c r="CT53" s="1228"/>
      <c r="CU53" s="1228"/>
      <c r="CV53" s="1228">
        <v>65.3</v>
      </c>
      <c r="CW53" s="1228"/>
      <c r="CX53" s="1228"/>
      <c r="CY53" s="1228"/>
      <c r="CZ53" s="1228"/>
      <c r="DA53" s="1228"/>
      <c r="DB53" s="1228"/>
      <c r="DC53" s="1228"/>
    </row>
    <row r="54" spans="1:109" ht="13.5" x14ac:dyDescent="0.15">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9"/>
      <c r="H55" s="1239"/>
      <c r="I55" s="1239"/>
      <c r="J55" s="1239"/>
      <c r="K55" s="1244"/>
      <c r="L55" s="1244"/>
      <c r="M55" s="1244"/>
      <c r="N55" s="1244"/>
      <c r="AN55" s="1243" t="s">
        <v>566</v>
      </c>
      <c r="AO55" s="1243"/>
      <c r="AP55" s="1243"/>
      <c r="AQ55" s="1243"/>
      <c r="AR55" s="1243"/>
      <c r="AS55" s="1243"/>
      <c r="AT55" s="1243"/>
      <c r="AU55" s="1243"/>
      <c r="AV55" s="1243"/>
      <c r="AW55" s="1243"/>
      <c r="AX55" s="1243"/>
      <c r="AY55" s="1243"/>
      <c r="AZ55" s="1243"/>
      <c r="BA55" s="1243"/>
      <c r="BB55" s="1245" t="s">
        <v>565</v>
      </c>
      <c r="BC55" s="1245"/>
      <c r="BD55" s="1245"/>
      <c r="BE55" s="1245"/>
      <c r="BF55" s="1245"/>
      <c r="BG55" s="1245"/>
      <c r="BH55" s="1245"/>
      <c r="BI55" s="1245"/>
      <c r="BJ55" s="1245"/>
      <c r="BK55" s="1245"/>
      <c r="BL55" s="1245"/>
      <c r="BM55" s="1245"/>
      <c r="BN55" s="1245"/>
      <c r="BO55" s="1245"/>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5" x14ac:dyDescent="0.15">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572</v>
      </c>
      <c r="BC57" s="1245"/>
      <c r="BD57" s="1245"/>
      <c r="BE57" s="1245"/>
      <c r="BF57" s="1245"/>
      <c r="BG57" s="1245"/>
      <c r="BH57" s="1245"/>
      <c r="BI57" s="1245"/>
      <c r="BJ57" s="1245"/>
      <c r="BK57" s="1245"/>
      <c r="BL57" s="1245"/>
      <c r="BM57" s="1245"/>
      <c r="BN57" s="1245"/>
      <c r="BO57" s="1245"/>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5" x14ac:dyDescent="0.15">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571</v>
      </c>
    </row>
    <row r="64" spans="1:109" ht="13.5" x14ac:dyDescent="0.15">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30" t="s">
        <v>569</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5" x14ac:dyDescent="0.1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5" x14ac:dyDescent="0.1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5" x14ac:dyDescent="0.1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5" x14ac:dyDescent="0.1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568</v>
      </c>
    </row>
    <row r="72" spans="2:107" ht="13.5" x14ac:dyDescent="0.15">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523</v>
      </c>
      <c r="BQ72" s="1243"/>
      <c r="BR72" s="1243"/>
      <c r="BS72" s="1243"/>
      <c r="BT72" s="1243"/>
      <c r="BU72" s="1243"/>
      <c r="BV72" s="1243"/>
      <c r="BW72" s="1243"/>
      <c r="BX72" s="1243" t="s">
        <v>524</v>
      </c>
      <c r="BY72" s="1243"/>
      <c r="BZ72" s="1243"/>
      <c r="CA72" s="1243"/>
      <c r="CB72" s="1243"/>
      <c r="CC72" s="1243"/>
      <c r="CD72" s="1243"/>
      <c r="CE72" s="1243"/>
      <c r="CF72" s="1243" t="s">
        <v>525</v>
      </c>
      <c r="CG72" s="1243"/>
      <c r="CH72" s="1243"/>
      <c r="CI72" s="1243"/>
      <c r="CJ72" s="1243"/>
      <c r="CK72" s="1243"/>
      <c r="CL72" s="1243"/>
      <c r="CM72" s="1243"/>
      <c r="CN72" s="1243" t="s">
        <v>526</v>
      </c>
      <c r="CO72" s="1243"/>
      <c r="CP72" s="1243"/>
      <c r="CQ72" s="1243"/>
      <c r="CR72" s="1243"/>
      <c r="CS72" s="1243"/>
      <c r="CT72" s="1243"/>
      <c r="CU72" s="1243"/>
      <c r="CV72" s="1243" t="s">
        <v>527</v>
      </c>
      <c r="CW72" s="1243"/>
      <c r="CX72" s="1243"/>
      <c r="CY72" s="1243"/>
      <c r="CZ72" s="1243"/>
      <c r="DA72" s="1243"/>
      <c r="DB72" s="1243"/>
      <c r="DC72" s="1243"/>
    </row>
    <row r="73" spans="2:107" ht="13.5" x14ac:dyDescent="0.15">
      <c r="B73" s="259"/>
      <c r="G73" s="1229"/>
      <c r="H73" s="1229"/>
      <c r="I73" s="1229"/>
      <c r="J73" s="1229"/>
      <c r="K73" s="1248"/>
      <c r="L73" s="1248"/>
      <c r="M73" s="1248"/>
      <c r="N73" s="1248"/>
      <c r="AM73" s="352"/>
      <c r="AN73" s="1245" t="s">
        <v>567</v>
      </c>
      <c r="AO73" s="1245"/>
      <c r="AP73" s="1245"/>
      <c r="AQ73" s="1245"/>
      <c r="AR73" s="1245"/>
      <c r="AS73" s="1245"/>
      <c r="AT73" s="1245"/>
      <c r="AU73" s="1245"/>
      <c r="AV73" s="1245"/>
      <c r="AW73" s="1245"/>
      <c r="AX73" s="1245"/>
      <c r="AY73" s="1245"/>
      <c r="AZ73" s="1245"/>
      <c r="BA73" s="1245"/>
      <c r="BB73" s="1245" t="s">
        <v>565</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564</v>
      </c>
      <c r="BC75" s="1245"/>
      <c r="BD75" s="1245"/>
      <c r="BE75" s="1245"/>
      <c r="BF75" s="1245"/>
      <c r="BG75" s="1245"/>
      <c r="BH75" s="1245"/>
      <c r="BI75" s="1245"/>
      <c r="BJ75" s="1245"/>
      <c r="BK75" s="1245"/>
      <c r="BL75" s="1245"/>
      <c r="BM75" s="1245"/>
      <c r="BN75" s="1245"/>
      <c r="BO75" s="1245"/>
      <c r="BP75" s="1228">
        <v>-2</v>
      </c>
      <c r="BQ75" s="1228"/>
      <c r="BR75" s="1228"/>
      <c r="BS75" s="1228"/>
      <c r="BT75" s="1228"/>
      <c r="BU75" s="1228"/>
      <c r="BV75" s="1228"/>
      <c r="BW75" s="1228"/>
      <c r="BX75" s="1228">
        <v>-4.0999999999999996</v>
      </c>
      <c r="BY75" s="1228"/>
      <c r="BZ75" s="1228"/>
      <c r="CA75" s="1228"/>
      <c r="CB75" s="1228"/>
      <c r="CC75" s="1228"/>
      <c r="CD75" s="1228"/>
      <c r="CE75" s="1228"/>
      <c r="CF75" s="1228">
        <v>-4.8</v>
      </c>
      <c r="CG75" s="1228"/>
      <c r="CH75" s="1228"/>
      <c r="CI75" s="1228"/>
      <c r="CJ75" s="1228"/>
      <c r="CK75" s="1228"/>
      <c r="CL75" s="1228"/>
      <c r="CM75" s="1228"/>
      <c r="CN75" s="1228">
        <v>-4.9000000000000004</v>
      </c>
      <c r="CO75" s="1228"/>
      <c r="CP75" s="1228"/>
      <c r="CQ75" s="1228"/>
      <c r="CR75" s="1228"/>
      <c r="CS75" s="1228"/>
      <c r="CT75" s="1228"/>
      <c r="CU75" s="1228"/>
      <c r="CV75" s="1228">
        <v>-5.2</v>
      </c>
      <c r="CW75" s="1228"/>
      <c r="CX75" s="1228"/>
      <c r="CY75" s="1228"/>
      <c r="CZ75" s="1228"/>
      <c r="DA75" s="1228"/>
      <c r="DB75" s="1228"/>
      <c r="DC75" s="1228"/>
    </row>
    <row r="76" spans="2:107" ht="13.5" x14ac:dyDescent="0.15">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9"/>
      <c r="H77" s="1239"/>
      <c r="I77" s="1239"/>
      <c r="J77" s="1239"/>
      <c r="K77" s="1248"/>
      <c r="L77" s="1248"/>
      <c r="M77" s="1248"/>
      <c r="N77" s="1248"/>
      <c r="AN77" s="1243" t="s">
        <v>566</v>
      </c>
      <c r="AO77" s="1243"/>
      <c r="AP77" s="1243"/>
      <c r="AQ77" s="1243"/>
      <c r="AR77" s="1243"/>
      <c r="AS77" s="1243"/>
      <c r="AT77" s="1243"/>
      <c r="AU77" s="1243"/>
      <c r="AV77" s="1243"/>
      <c r="AW77" s="1243"/>
      <c r="AX77" s="1243"/>
      <c r="AY77" s="1243"/>
      <c r="AZ77" s="1243"/>
      <c r="BA77" s="1243"/>
      <c r="BB77" s="1245" t="s">
        <v>565</v>
      </c>
      <c r="BC77" s="1245"/>
      <c r="BD77" s="1245"/>
      <c r="BE77" s="1245"/>
      <c r="BF77" s="1245"/>
      <c r="BG77" s="1245"/>
      <c r="BH77" s="1245"/>
      <c r="BI77" s="1245"/>
      <c r="BJ77" s="1245"/>
      <c r="BK77" s="1245"/>
      <c r="BL77" s="1245"/>
      <c r="BM77" s="1245"/>
      <c r="BN77" s="1245"/>
      <c r="BO77" s="1245"/>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5" x14ac:dyDescent="0.15">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564</v>
      </c>
      <c r="BC79" s="1245"/>
      <c r="BD79" s="1245"/>
      <c r="BE79" s="1245"/>
      <c r="BF79" s="1245"/>
      <c r="BG79" s="1245"/>
      <c r="BH79" s="1245"/>
      <c r="BI79" s="1245"/>
      <c r="BJ79" s="1245"/>
      <c r="BK79" s="1245"/>
      <c r="BL79" s="1245"/>
      <c r="BM79" s="1245"/>
      <c r="BN79" s="1245"/>
      <c r="BO79" s="1245"/>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5" x14ac:dyDescent="0.15">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cxHLM40XHFcSamD8jcsJpQPQj6h9qr6jneP/UCu2XJxHAxfHKmNouRcZFuykFzAnYLgSKHfV6wzXVl2ecxDbQ==" saltValue="/EXJHlNOAvZVeV73oTWUi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3C2F-49B6-450D-9A2B-E3C4B1B992E4}">
  <sheetPr>
    <pageSetUpPr fitToPage="1"/>
  </sheetPr>
  <dimension ref="A1:DR125"/>
  <sheetViews>
    <sheetView showGridLines="0" topLeftCell="A84" zoomScale="90" zoomScaleNormal="9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vSjX5gRzo5mvxk20LGuYUbBlh1QOEeTnhysy4zBM6Urk1ZBCqnc15IIfMFOooLJeRZonx/9sElniENJsuwRVIQ==" saltValue="1dP0endYgkGW0SgkaoGbz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3FC5-BAB9-4B8B-A586-59D6D271A860}">
  <sheetPr>
    <pageSetUpPr fitToPage="1"/>
  </sheetPr>
  <dimension ref="A1:DR125"/>
  <sheetViews>
    <sheetView showGridLines="0" topLeftCell="T84"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ypfkhMvXFW+ifTjoGU9nsJTFTluWRpr9dCwt/Z7w095OovIdQt2kMmgmq3odvUeD7D4BK9BnWdUIdD/ZoJPz6w==" saltValue="+3DVxNRVLBC3hCoeXQnF1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155309</v>
      </c>
      <c r="E3" s="154"/>
      <c r="F3" s="155">
        <v>94081</v>
      </c>
      <c r="G3" s="156"/>
      <c r="H3" s="157"/>
    </row>
    <row r="4" spans="1:8" x14ac:dyDescent="0.15">
      <c r="A4" s="158"/>
      <c r="B4" s="159"/>
      <c r="C4" s="160"/>
      <c r="D4" s="161">
        <v>98488</v>
      </c>
      <c r="E4" s="162"/>
      <c r="F4" s="163">
        <v>48949</v>
      </c>
      <c r="G4" s="164"/>
      <c r="H4" s="165"/>
    </row>
    <row r="5" spans="1:8" x14ac:dyDescent="0.15">
      <c r="A5" s="146" t="s">
        <v>517</v>
      </c>
      <c r="B5" s="151"/>
      <c r="C5" s="152"/>
      <c r="D5" s="153">
        <v>170201</v>
      </c>
      <c r="E5" s="154"/>
      <c r="F5" s="155">
        <v>92632</v>
      </c>
      <c r="G5" s="156"/>
      <c r="H5" s="157"/>
    </row>
    <row r="6" spans="1:8" x14ac:dyDescent="0.15">
      <c r="A6" s="158"/>
      <c r="B6" s="159"/>
      <c r="C6" s="160"/>
      <c r="D6" s="161">
        <v>75198</v>
      </c>
      <c r="E6" s="162"/>
      <c r="F6" s="163">
        <v>47978</v>
      </c>
      <c r="G6" s="164"/>
      <c r="H6" s="165"/>
    </row>
    <row r="7" spans="1:8" x14ac:dyDescent="0.15">
      <c r="A7" s="146" t="s">
        <v>518</v>
      </c>
      <c r="B7" s="151"/>
      <c r="C7" s="152"/>
      <c r="D7" s="153">
        <v>139510</v>
      </c>
      <c r="E7" s="154"/>
      <c r="F7" s="155">
        <v>96469</v>
      </c>
      <c r="G7" s="156"/>
      <c r="H7" s="157"/>
    </row>
    <row r="8" spans="1:8" x14ac:dyDescent="0.15">
      <c r="A8" s="158"/>
      <c r="B8" s="159"/>
      <c r="C8" s="160"/>
      <c r="D8" s="161">
        <v>91658</v>
      </c>
      <c r="E8" s="162"/>
      <c r="F8" s="163">
        <v>49775</v>
      </c>
      <c r="G8" s="164"/>
      <c r="H8" s="165"/>
    </row>
    <row r="9" spans="1:8" x14ac:dyDescent="0.15">
      <c r="A9" s="146" t="s">
        <v>519</v>
      </c>
      <c r="B9" s="151"/>
      <c r="C9" s="152"/>
      <c r="D9" s="153">
        <v>110603</v>
      </c>
      <c r="E9" s="154"/>
      <c r="F9" s="155">
        <v>85743</v>
      </c>
      <c r="G9" s="156"/>
      <c r="H9" s="157"/>
    </row>
    <row r="10" spans="1:8" x14ac:dyDescent="0.15">
      <c r="A10" s="158"/>
      <c r="B10" s="159"/>
      <c r="C10" s="160"/>
      <c r="D10" s="161">
        <v>41831</v>
      </c>
      <c r="E10" s="162"/>
      <c r="F10" s="163">
        <v>45231</v>
      </c>
      <c r="G10" s="164"/>
      <c r="H10" s="165"/>
    </row>
    <row r="11" spans="1:8" x14ac:dyDescent="0.15">
      <c r="A11" s="146" t="s">
        <v>520</v>
      </c>
      <c r="B11" s="151"/>
      <c r="C11" s="152"/>
      <c r="D11" s="153">
        <v>129346</v>
      </c>
      <c r="E11" s="154"/>
      <c r="F11" s="155">
        <v>92509</v>
      </c>
      <c r="G11" s="156"/>
      <c r="H11" s="157"/>
    </row>
    <row r="12" spans="1:8" x14ac:dyDescent="0.15">
      <c r="A12" s="158"/>
      <c r="B12" s="159"/>
      <c r="C12" s="166"/>
      <c r="D12" s="161">
        <v>60374</v>
      </c>
      <c r="E12" s="162"/>
      <c r="F12" s="163">
        <v>52274</v>
      </c>
      <c r="G12" s="164"/>
      <c r="H12" s="165"/>
    </row>
    <row r="13" spans="1:8" x14ac:dyDescent="0.15">
      <c r="A13" s="146"/>
      <c r="B13" s="151"/>
      <c r="C13" s="152"/>
      <c r="D13" s="153">
        <v>140994</v>
      </c>
      <c r="E13" s="154"/>
      <c r="F13" s="155">
        <v>92287</v>
      </c>
      <c r="G13" s="167"/>
      <c r="H13" s="157"/>
    </row>
    <row r="14" spans="1:8" x14ac:dyDescent="0.15">
      <c r="A14" s="158"/>
      <c r="B14" s="159"/>
      <c r="C14" s="160"/>
      <c r="D14" s="161">
        <v>73510</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9.2799999999999994</v>
      </c>
      <c r="C19" s="168">
        <f>ROUND(VALUE(SUBSTITUTE(実質収支比率等に係る経年分析!G$48,"▲","-")),2)</f>
        <v>10.9</v>
      </c>
      <c r="D19" s="168">
        <f>ROUND(VALUE(SUBSTITUTE(実質収支比率等に係る経年分析!H$48,"▲","-")),2)</f>
        <v>9.51</v>
      </c>
      <c r="E19" s="168">
        <f>ROUND(VALUE(SUBSTITUTE(実質収支比率等に係る経年分析!I$48,"▲","-")),2)</f>
        <v>10.63</v>
      </c>
      <c r="F19" s="168">
        <f>ROUND(VALUE(SUBSTITUTE(実質収支比率等に係る経年分析!J$48,"▲","-")),2)</f>
        <v>11.08</v>
      </c>
    </row>
    <row r="20" spans="1:11" x14ac:dyDescent="0.15">
      <c r="A20" s="168" t="s">
        <v>53</v>
      </c>
      <c r="B20" s="168">
        <f>ROUND(VALUE(SUBSTITUTE(実質収支比率等に係る経年分析!F$47,"▲","-")),2)</f>
        <v>20.36</v>
      </c>
      <c r="C20" s="168">
        <f>ROUND(VALUE(SUBSTITUTE(実質収支比率等に係る経年分析!G$47,"▲","-")),2)</f>
        <v>19.68</v>
      </c>
      <c r="D20" s="168">
        <f>ROUND(VALUE(SUBSTITUTE(実質収支比率等に係る経年分析!H$47,"▲","-")),2)</f>
        <v>19.03</v>
      </c>
      <c r="E20" s="168">
        <f>ROUND(VALUE(SUBSTITUTE(実質収支比率等に係る経年分析!I$47,"▲","-")),2)</f>
        <v>19.55</v>
      </c>
      <c r="F20" s="168">
        <f>ROUND(VALUE(SUBSTITUTE(実質収支比率等に係る経年分析!J$47,"▲","-")),2)</f>
        <v>20.57</v>
      </c>
    </row>
    <row r="21" spans="1:11" x14ac:dyDescent="0.15">
      <c r="A21" s="168" t="s">
        <v>54</v>
      </c>
      <c r="B21" s="168">
        <f>IF(ISNUMBER(VALUE(SUBSTITUTE(実質収支比率等に係る経年分析!F$49,"▲","-"))),ROUND(VALUE(SUBSTITUTE(実質収支比率等に係る経年分析!F$49,"▲","-")),2),NA())</f>
        <v>13.1</v>
      </c>
      <c r="C21" s="168">
        <f>IF(ISNUMBER(VALUE(SUBSTITUTE(実質収支比率等に係る経年分析!G$49,"▲","-"))),ROUND(VALUE(SUBSTITUTE(実質収支比率等に係る経年分析!G$49,"▲","-")),2),NA())</f>
        <v>10.34</v>
      </c>
      <c r="D21" s="168">
        <f>IF(ISNUMBER(VALUE(SUBSTITUTE(実質収支比率等に係る経年分析!H$49,"▲","-"))),ROUND(VALUE(SUBSTITUTE(実質収支比率等に係る経年分析!H$49,"▲","-")),2),NA())</f>
        <v>12.45</v>
      </c>
      <c r="E21" s="168">
        <f>IF(ISNUMBER(VALUE(SUBSTITUTE(実質収支比率等に係る経年分析!I$49,"▲","-"))),ROUND(VALUE(SUBSTITUTE(実質収支比率等に係る経年分析!I$49,"▲","-")),2),NA())</f>
        <v>9.52</v>
      </c>
      <c r="F21" s="168">
        <f>IF(ISNUMBER(VALUE(SUBSTITUTE(実質収支比率等に係る経年分析!J$49,"▲","-"))),ROUND(VALUE(SUBSTITUTE(実質収支比率等に係る経年分析!J$49,"▲","-")),2),NA())</f>
        <v>7.44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2.62</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11.07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3767</v>
      </c>
      <c r="E42" s="170"/>
      <c r="F42" s="170"/>
      <c r="G42" s="170">
        <f>'実質公債費比率（分子）の構造'!L$52</f>
        <v>3812</v>
      </c>
      <c r="H42" s="170"/>
      <c r="I42" s="170"/>
      <c r="J42" s="170">
        <f>'実質公債費比率（分子）の構造'!M$52</f>
        <v>4043</v>
      </c>
      <c r="K42" s="170"/>
      <c r="L42" s="170"/>
      <c r="M42" s="170">
        <f>'実質公債費比率（分子）の構造'!N$52</f>
        <v>4061</v>
      </c>
      <c r="N42" s="170"/>
      <c r="O42" s="170"/>
      <c r="P42" s="170">
        <f>'実質公債費比率（分子）の構造'!O$52</f>
        <v>3922</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62</v>
      </c>
      <c r="B44" s="170">
        <f>'実質公債費比率（分子）の構造'!K$50</f>
        <v>11</v>
      </c>
      <c r="C44" s="170"/>
      <c r="D44" s="170"/>
      <c r="E44" s="170">
        <f>'実質公債費比率（分子）の構造'!L$50</f>
        <v>8</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122</v>
      </c>
      <c r="C45" s="170"/>
      <c r="D45" s="170"/>
      <c r="E45" s="170">
        <f>'実質公債費比率（分子）の構造'!L$49</f>
        <v>114</v>
      </c>
      <c r="F45" s="170"/>
      <c r="G45" s="170"/>
      <c r="H45" s="170">
        <f>'実質公債費比率（分子）の構造'!M$49</f>
        <v>128</v>
      </c>
      <c r="I45" s="170"/>
      <c r="J45" s="170"/>
      <c r="K45" s="170">
        <f>'実質公債費比率（分子）の構造'!N$49</f>
        <v>148</v>
      </c>
      <c r="L45" s="170"/>
      <c r="M45" s="170"/>
      <c r="N45" s="170">
        <f>'実質公債費比率（分子）の構造'!O$49</f>
        <v>137</v>
      </c>
      <c r="O45" s="170"/>
      <c r="P45" s="170"/>
    </row>
    <row r="46" spans="1:16" x14ac:dyDescent="0.15">
      <c r="A46" s="170" t="s">
        <v>64</v>
      </c>
      <c r="B46" s="170">
        <f>'実質公債費比率（分子）の構造'!K$48</f>
        <v>464</v>
      </c>
      <c r="C46" s="170"/>
      <c r="D46" s="170"/>
      <c r="E46" s="170">
        <f>'実質公債費比率（分子）の構造'!L$48</f>
        <v>424</v>
      </c>
      <c r="F46" s="170"/>
      <c r="G46" s="170"/>
      <c r="H46" s="170">
        <f>'実質公債費比率（分子）の構造'!M$48</f>
        <v>430</v>
      </c>
      <c r="I46" s="170"/>
      <c r="J46" s="170"/>
      <c r="K46" s="170">
        <f>'実質公債費比率（分子）の構造'!N$48</f>
        <v>430</v>
      </c>
      <c r="L46" s="170"/>
      <c r="M46" s="170"/>
      <c r="N46" s="170">
        <f>'実質公債費比率（分子）の構造'!O$48</f>
        <v>405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2586</v>
      </c>
      <c r="C49" s="170"/>
      <c r="D49" s="170"/>
      <c r="E49" s="170">
        <f>'実質公債費比率（分子）の構造'!L$45</f>
        <v>2477</v>
      </c>
      <c r="F49" s="170"/>
      <c r="G49" s="170"/>
      <c r="H49" s="170">
        <f>'実質公債費比率（分子）の構造'!M$45</f>
        <v>2907</v>
      </c>
      <c r="I49" s="170"/>
      <c r="J49" s="170"/>
      <c r="K49" s="170">
        <f>'実質公債費比率（分子）の構造'!N$45</f>
        <v>2840</v>
      </c>
      <c r="L49" s="170"/>
      <c r="M49" s="170"/>
      <c r="N49" s="170">
        <f>'実質公債費比率（分子）の構造'!O$45</f>
        <v>2509</v>
      </c>
      <c r="O49" s="170"/>
      <c r="P49" s="170"/>
    </row>
    <row r="50" spans="1:16" x14ac:dyDescent="0.15">
      <c r="A50" s="170" t="s">
        <v>67</v>
      </c>
      <c r="B50" s="170" t="e">
        <f>NA()</f>
        <v>#N/A</v>
      </c>
      <c r="C50" s="170">
        <f>IF(ISNUMBER('実質公債費比率（分子）の構造'!K$53),'実質公債費比率（分子）の構造'!K$53,NA())</f>
        <v>-584</v>
      </c>
      <c r="D50" s="170" t="e">
        <f>NA()</f>
        <v>#N/A</v>
      </c>
      <c r="E50" s="170" t="e">
        <f>NA()</f>
        <v>#N/A</v>
      </c>
      <c r="F50" s="170">
        <f>IF(ISNUMBER('実質公債費比率（分子）の構造'!L$53),'実質公債費比率（分子）の構造'!L$53,NA())</f>
        <v>-789</v>
      </c>
      <c r="G50" s="170" t="e">
        <f>NA()</f>
        <v>#N/A</v>
      </c>
      <c r="H50" s="170" t="e">
        <f>NA()</f>
        <v>#N/A</v>
      </c>
      <c r="I50" s="170">
        <f>IF(ISNUMBER('実質公債費比率（分子）の構造'!M$53),'実質公債費比率（分子）の構造'!M$53,NA())</f>
        <v>-577</v>
      </c>
      <c r="J50" s="170" t="e">
        <f>NA()</f>
        <v>#N/A</v>
      </c>
      <c r="K50" s="170" t="e">
        <f>NA()</f>
        <v>#N/A</v>
      </c>
      <c r="L50" s="170">
        <f>IF(ISNUMBER('実質公債費比率（分子）の構造'!N$53),'実質公債費比率（分子）の構造'!N$53,NA())</f>
        <v>-642</v>
      </c>
      <c r="M50" s="170" t="e">
        <f>NA()</f>
        <v>#N/A</v>
      </c>
      <c r="N50" s="170" t="e">
        <f>NA()</f>
        <v>#N/A</v>
      </c>
      <c r="O50" s="170">
        <f>IF(ISNUMBER('実質公債費比率（分子）の構造'!O$53),'実質公債費比率（分子）の構造'!O$53,NA())</f>
        <v>-869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30320</v>
      </c>
      <c r="E56" s="169"/>
      <c r="F56" s="169"/>
      <c r="G56" s="169">
        <f>'将来負担比率（分子）の構造'!J$52</f>
        <v>31271</v>
      </c>
      <c r="H56" s="169"/>
      <c r="I56" s="169"/>
      <c r="J56" s="169">
        <f>'将来負担比率（分子）の構造'!K$52</f>
        <v>30464</v>
      </c>
      <c r="K56" s="169"/>
      <c r="L56" s="169"/>
      <c r="M56" s="169">
        <f>'将来負担比率（分子）の構造'!L$52</f>
        <v>28464</v>
      </c>
      <c r="N56" s="169"/>
      <c r="O56" s="169"/>
      <c r="P56" s="169">
        <f>'将来負担比率（分子）の構造'!M$52</f>
        <v>27204</v>
      </c>
    </row>
    <row r="57" spans="1:16" x14ac:dyDescent="0.15">
      <c r="A57" s="169" t="s">
        <v>42</v>
      </c>
      <c r="B57" s="169"/>
      <c r="C57" s="169"/>
      <c r="D57" s="169">
        <f>'将来負担比率（分子）の構造'!I$51</f>
        <v>58</v>
      </c>
      <c r="E57" s="169"/>
      <c r="F57" s="169"/>
      <c r="G57" s="169">
        <f>'将来負担比率（分子）の構造'!J$51</f>
        <v>95</v>
      </c>
      <c r="H57" s="169"/>
      <c r="I57" s="169"/>
      <c r="J57" s="169">
        <f>'将来負担比率（分子）の構造'!K$51</f>
        <v>57</v>
      </c>
      <c r="K57" s="169"/>
      <c r="L57" s="169"/>
      <c r="M57" s="169">
        <f>'将来負担比率（分子）の構造'!L$51</f>
        <v>50</v>
      </c>
      <c r="N57" s="169"/>
      <c r="O57" s="169"/>
      <c r="P57" s="169">
        <f>'将来負担比率（分子）の構造'!M$51</f>
        <v>133</v>
      </c>
    </row>
    <row r="58" spans="1:16" x14ac:dyDescent="0.15">
      <c r="A58" s="169" t="s">
        <v>41</v>
      </c>
      <c r="B58" s="169"/>
      <c r="C58" s="169"/>
      <c r="D58" s="169">
        <f>'将来負担比率（分子）の構造'!I$50</f>
        <v>14489</v>
      </c>
      <c r="E58" s="169"/>
      <c r="F58" s="169"/>
      <c r="G58" s="169">
        <f>'将来負担比率（分子）の構造'!J$50</f>
        <v>14184</v>
      </c>
      <c r="H58" s="169"/>
      <c r="I58" s="169"/>
      <c r="J58" s="169">
        <f>'将来負担比率（分子）の構造'!K$50</f>
        <v>13494</v>
      </c>
      <c r="K58" s="169"/>
      <c r="L58" s="169"/>
      <c r="M58" s="169">
        <f>'将来負担比率（分子）の構造'!L$50</f>
        <v>14138</v>
      </c>
      <c r="N58" s="169"/>
      <c r="O58" s="169"/>
      <c r="P58" s="169">
        <f>'将来負担比率（分子）の構造'!M$50</f>
        <v>14939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4054</v>
      </c>
      <c r="C62" s="169"/>
      <c r="D62" s="169"/>
      <c r="E62" s="169">
        <f>'将来負担比率（分子）の構造'!J$45</f>
        <v>3817</v>
      </c>
      <c r="F62" s="169"/>
      <c r="G62" s="169"/>
      <c r="H62" s="169">
        <f>'将来負担比率（分子）の構造'!K$45</f>
        <v>3913</v>
      </c>
      <c r="I62" s="169"/>
      <c r="J62" s="169"/>
      <c r="K62" s="169">
        <f>'将来負担比率（分子）の構造'!L$45</f>
        <v>3463</v>
      </c>
      <c r="L62" s="169"/>
      <c r="M62" s="169"/>
      <c r="N62" s="169">
        <f>'将来負担比率（分子）の構造'!M$45</f>
        <v>3575</v>
      </c>
      <c r="O62" s="169"/>
      <c r="P62" s="169"/>
    </row>
    <row r="63" spans="1:16" x14ac:dyDescent="0.15">
      <c r="A63" s="169" t="s">
        <v>34</v>
      </c>
      <c r="B63" s="169">
        <f>'将来負担比率（分子）の構造'!I$44</f>
        <v>212</v>
      </c>
      <c r="C63" s="169"/>
      <c r="D63" s="169"/>
      <c r="E63" s="169">
        <f>'将来負担比率（分子）の構造'!J$44</f>
        <v>230</v>
      </c>
      <c r="F63" s="169"/>
      <c r="G63" s="169"/>
      <c r="H63" s="169">
        <f>'将来負担比率（分子）の構造'!K$44</f>
        <v>424</v>
      </c>
      <c r="I63" s="169"/>
      <c r="J63" s="169"/>
      <c r="K63" s="169">
        <f>'将来負担比率（分子）の構造'!L$44</f>
        <v>387</v>
      </c>
      <c r="L63" s="169"/>
      <c r="M63" s="169"/>
      <c r="N63" s="169">
        <f>'将来負担比率（分子）の構造'!M$44</f>
        <v>405</v>
      </c>
      <c r="O63" s="169"/>
      <c r="P63" s="169"/>
    </row>
    <row r="64" spans="1:16" x14ac:dyDescent="0.15">
      <c r="A64" s="169" t="s">
        <v>33</v>
      </c>
      <c r="B64" s="169">
        <f>'将来負担比率（分子）の構造'!I$43</f>
        <v>4688</v>
      </c>
      <c r="C64" s="169"/>
      <c r="D64" s="169"/>
      <c r="E64" s="169">
        <f>'将来負担比率（分子）の構造'!J$43</f>
        <v>4946</v>
      </c>
      <c r="F64" s="169"/>
      <c r="G64" s="169"/>
      <c r="H64" s="169">
        <f>'将来負担比率（分子）の構造'!K$43</f>
        <v>4325</v>
      </c>
      <c r="I64" s="169"/>
      <c r="J64" s="169"/>
      <c r="K64" s="169">
        <f>'将来負担比率（分子）の構造'!L$43</f>
        <v>3917</v>
      </c>
      <c r="L64" s="169"/>
      <c r="M64" s="169"/>
      <c r="N64" s="169">
        <f>'将来負担比率（分子）の構造'!M$43</f>
        <v>3654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21365</v>
      </c>
      <c r="C66" s="169"/>
      <c r="D66" s="169"/>
      <c r="E66" s="169">
        <f>'将来負担比率（分子）の構造'!J$41</f>
        <v>23173</v>
      </c>
      <c r="F66" s="169"/>
      <c r="G66" s="169"/>
      <c r="H66" s="169">
        <f>'将来負担比率（分子）の構造'!K$41</f>
        <v>22193</v>
      </c>
      <c r="I66" s="169"/>
      <c r="J66" s="169"/>
      <c r="K66" s="169">
        <f>'将来負担比率（分子）の構造'!L$41</f>
        <v>20299</v>
      </c>
      <c r="L66" s="169"/>
      <c r="M66" s="169"/>
      <c r="N66" s="169">
        <f>'将来負担比率（分子）の構造'!M$41</f>
        <v>19772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3378</v>
      </c>
      <c r="C72" s="173">
        <f>基金残高に係る経年分析!G55</f>
        <v>3378</v>
      </c>
      <c r="D72" s="173">
        <f>基金残高に係る経年分析!H55</f>
        <v>3530</v>
      </c>
    </row>
    <row r="73" spans="1:16" x14ac:dyDescent="0.15">
      <c r="A73" s="172" t="s">
        <v>74</v>
      </c>
      <c r="B73" s="173">
        <f>基金残高に係る経年分析!F56</f>
        <v>3427</v>
      </c>
      <c r="C73" s="173">
        <f>基金残高に係る経年分析!G56</f>
        <v>2904</v>
      </c>
      <c r="D73" s="173">
        <f>基金残高に係る経年分析!H56</f>
        <v>2841</v>
      </c>
    </row>
    <row r="74" spans="1:16" x14ac:dyDescent="0.15">
      <c r="A74" s="172" t="s">
        <v>75</v>
      </c>
      <c r="B74" s="173">
        <f>基金残高に係る経年分析!F57</f>
        <v>9599</v>
      </c>
      <c r="C74" s="173">
        <f>基金残高に係る経年分析!G57</f>
        <v>10328</v>
      </c>
      <c r="D74" s="173">
        <f>基金残高に係る経年分析!H57</f>
        <v>10707</v>
      </c>
    </row>
  </sheetData>
  <sheetProtection algorithmName="SHA-512" hashValue="HFfCSVToSw/6ptcHSLfnieaKoq/NhLIdIt2t8H3qBUiT8wGKR/0A3M6aezm1VA6XrVvmK9ObEoXnEUKEm0hShw==" saltValue="wHAqZWiV8wZeovK47AoJ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3688109</v>
      </c>
      <c r="S5" s="690"/>
      <c r="T5" s="690"/>
      <c r="U5" s="690"/>
      <c r="V5" s="690"/>
      <c r="W5" s="690"/>
      <c r="X5" s="690"/>
      <c r="Y5" s="715"/>
      <c r="Z5" s="728">
        <v>10.199999999999999</v>
      </c>
      <c r="AA5" s="728"/>
      <c r="AB5" s="728"/>
      <c r="AC5" s="728"/>
      <c r="AD5" s="729">
        <v>3688109</v>
      </c>
      <c r="AE5" s="729"/>
      <c r="AF5" s="729"/>
      <c r="AG5" s="729"/>
      <c r="AH5" s="729"/>
      <c r="AI5" s="729"/>
      <c r="AJ5" s="729"/>
      <c r="AK5" s="729"/>
      <c r="AL5" s="716">
        <v>21.6</v>
      </c>
      <c r="AM5" s="698"/>
      <c r="AN5" s="698"/>
      <c r="AO5" s="717"/>
      <c r="AP5" s="692" t="s">
        <v>216</v>
      </c>
      <c r="AQ5" s="693"/>
      <c r="AR5" s="693"/>
      <c r="AS5" s="693"/>
      <c r="AT5" s="693"/>
      <c r="AU5" s="693"/>
      <c r="AV5" s="693"/>
      <c r="AW5" s="693"/>
      <c r="AX5" s="693"/>
      <c r="AY5" s="693"/>
      <c r="AZ5" s="693"/>
      <c r="BA5" s="693"/>
      <c r="BB5" s="693"/>
      <c r="BC5" s="693"/>
      <c r="BD5" s="693"/>
      <c r="BE5" s="693"/>
      <c r="BF5" s="694"/>
      <c r="BG5" s="634">
        <v>3676124</v>
      </c>
      <c r="BH5" s="635"/>
      <c r="BI5" s="635"/>
      <c r="BJ5" s="635"/>
      <c r="BK5" s="635"/>
      <c r="BL5" s="635"/>
      <c r="BM5" s="635"/>
      <c r="BN5" s="636"/>
      <c r="BO5" s="672">
        <v>99.7</v>
      </c>
      <c r="BP5" s="672"/>
      <c r="BQ5" s="672"/>
      <c r="BR5" s="672"/>
      <c r="BS5" s="673">
        <v>17743</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241342</v>
      </c>
      <c r="S6" s="635"/>
      <c r="T6" s="635"/>
      <c r="U6" s="635"/>
      <c r="V6" s="635"/>
      <c r="W6" s="635"/>
      <c r="X6" s="635"/>
      <c r="Y6" s="636"/>
      <c r="Z6" s="672">
        <v>0.7</v>
      </c>
      <c r="AA6" s="672"/>
      <c r="AB6" s="672"/>
      <c r="AC6" s="672"/>
      <c r="AD6" s="673">
        <v>241342</v>
      </c>
      <c r="AE6" s="673"/>
      <c r="AF6" s="673"/>
      <c r="AG6" s="673"/>
      <c r="AH6" s="673"/>
      <c r="AI6" s="673"/>
      <c r="AJ6" s="673"/>
      <c r="AK6" s="673"/>
      <c r="AL6" s="637">
        <v>1.4</v>
      </c>
      <c r="AM6" s="638"/>
      <c r="AN6" s="638"/>
      <c r="AO6" s="674"/>
      <c r="AP6" s="631" t="s">
        <v>221</v>
      </c>
      <c r="AQ6" s="632"/>
      <c r="AR6" s="632"/>
      <c r="AS6" s="632"/>
      <c r="AT6" s="632"/>
      <c r="AU6" s="632"/>
      <c r="AV6" s="632"/>
      <c r="AW6" s="632"/>
      <c r="AX6" s="632"/>
      <c r="AY6" s="632"/>
      <c r="AZ6" s="632"/>
      <c r="BA6" s="632"/>
      <c r="BB6" s="632"/>
      <c r="BC6" s="632"/>
      <c r="BD6" s="632"/>
      <c r="BE6" s="632"/>
      <c r="BF6" s="633"/>
      <c r="BG6" s="634">
        <v>3676124</v>
      </c>
      <c r="BH6" s="635"/>
      <c r="BI6" s="635"/>
      <c r="BJ6" s="635"/>
      <c r="BK6" s="635"/>
      <c r="BL6" s="635"/>
      <c r="BM6" s="635"/>
      <c r="BN6" s="636"/>
      <c r="BO6" s="672">
        <v>99.7</v>
      </c>
      <c r="BP6" s="672"/>
      <c r="BQ6" s="672"/>
      <c r="BR6" s="672"/>
      <c r="BS6" s="673">
        <v>17743</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205960</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205945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993</v>
      </c>
      <c r="S7" s="635"/>
      <c r="T7" s="635"/>
      <c r="U7" s="635"/>
      <c r="V7" s="635"/>
      <c r="W7" s="635"/>
      <c r="X7" s="635"/>
      <c r="Y7" s="636"/>
      <c r="Z7" s="672">
        <v>0</v>
      </c>
      <c r="AA7" s="672"/>
      <c r="AB7" s="672"/>
      <c r="AC7" s="672"/>
      <c r="AD7" s="673">
        <v>993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1378639</v>
      </c>
      <c r="BH7" s="635"/>
      <c r="BI7" s="635"/>
      <c r="BJ7" s="635"/>
      <c r="BK7" s="635"/>
      <c r="BL7" s="635"/>
      <c r="BM7" s="635"/>
      <c r="BN7" s="636"/>
      <c r="BO7" s="672">
        <v>37.4</v>
      </c>
      <c r="BP7" s="672"/>
      <c r="BQ7" s="672"/>
      <c r="BR7" s="672"/>
      <c r="BS7" s="673">
        <v>17743</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5674052</v>
      </c>
      <c r="CS7" s="635"/>
      <c r="CT7" s="635"/>
      <c r="CU7" s="635"/>
      <c r="CV7" s="635"/>
      <c r="CW7" s="635"/>
      <c r="CX7" s="635"/>
      <c r="CY7" s="636"/>
      <c r="CZ7" s="672">
        <v>16.7</v>
      </c>
      <c r="DA7" s="672"/>
      <c r="DB7" s="672"/>
      <c r="DC7" s="672"/>
      <c r="DD7" s="640">
        <v>61674</v>
      </c>
      <c r="DE7" s="635"/>
      <c r="DF7" s="635"/>
      <c r="DG7" s="635"/>
      <c r="DH7" s="635"/>
      <c r="DI7" s="635"/>
      <c r="DJ7" s="635"/>
      <c r="DK7" s="635"/>
      <c r="DL7" s="635"/>
      <c r="DM7" s="635"/>
      <c r="DN7" s="635"/>
      <c r="DO7" s="635"/>
      <c r="DP7" s="636"/>
      <c r="DQ7" s="640">
        <v>3601859</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12471</v>
      </c>
      <c r="S8" s="635"/>
      <c r="T8" s="635"/>
      <c r="U8" s="635"/>
      <c r="V8" s="635"/>
      <c r="W8" s="635"/>
      <c r="X8" s="635"/>
      <c r="Y8" s="636"/>
      <c r="Z8" s="672">
        <v>0</v>
      </c>
      <c r="AA8" s="672"/>
      <c r="AB8" s="672"/>
      <c r="AC8" s="672"/>
      <c r="AD8" s="673">
        <v>12471</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66102</v>
      </c>
      <c r="BH8" s="635"/>
      <c r="BI8" s="635"/>
      <c r="BJ8" s="635"/>
      <c r="BK8" s="635"/>
      <c r="BL8" s="635"/>
      <c r="BM8" s="635"/>
      <c r="BN8" s="636"/>
      <c r="BO8" s="672">
        <v>1.8</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10853429</v>
      </c>
      <c r="CS8" s="635"/>
      <c r="CT8" s="635"/>
      <c r="CU8" s="635"/>
      <c r="CV8" s="635"/>
      <c r="CW8" s="635"/>
      <c r="CX8" s="635"/>
      <c r="CY8" s="636"/>
      <c r="CZ8" s="672">
        <v>31.9</v>
      </c>
      <c r="DA8" s="672"/>
      <c r="DB8" s="672"/>
      <c r="DC8" s="672"/>
      <c r="DD8" s="640">
        <v>249011</v>
      </c>
      <c r="DE8" s="635"/>
      <c r="DF8" s="635"/>
      <c r="DG8" s="635"/>
      <c r="DH8" s="635"/>
      <c r="DI8" s="635"/>
      <c r="DJ8" s="635"/>
      <c r="DK8" s="635"/>
      <c r="DL8" s="635"/>
      <c r="DM8" s="635"/>
      <c r="DN8" s="635"/>
      <c r="DO8" s="635"/>
      <c r="DP8" s="636"/>
      <c r="DQ8" s="640">
        <v>5523909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15601</v>
      </c>
      <c r="S9" s="635"/>
      <c r="T9" s="635"/>
      <c r="U9" s="635"/>
      <c r="V9" s="635"/>
      <c r="W9" s="635"/>
      <c r="X9" s="635"/>
      <c r="Y9" s="636"/>
      <c r="Z9" s="672">
        <v>0</v>
      </c>
      <c r="AA9" s="672"/>
      <c r="AB9" s="672"/>
      <c r="AC9" s="672"/>
      <c r="AD9" s="673">
        <v>15601</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1187113</v>
      </c>
      <c r="BH9" s="635"/>
      <c r="BI9" s="635"/>
      <c r="BJ9" s="635"/>
      <c r="BK9" s="635"/>
      <c r="BL9" s="635"/>
      <c r="BM9" s="635"/>
      <c r="BN9" s="636"/>
      <c r="BO9" s="672">
        <v>32.200000000000003</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2759155</v>
      </c>
      <c r="CS9" s="635"/>
      <c r="CT9" s="635"/>
      <c r="CU9" s="635"/>
      <c r="CV9" s="635"/>
      <c r="CW9" s="635"/>
      <c r="CX9" s="635"/>
      <c r="CY9" s="636"/>
      <c r="CZ9" s="672">
        <v>8.1</v>
      </c>
      <c r="DA9" s="672"/>
      <c r="DB9" s="672"/>
      <c r="DC9" s="672"/>
      <c r="DD9" s="640">
        <v>370963</v>
      </c>
      <c r="DE9" s="635"/>
      <c r="DF9" s="635"/>
      <c r="DG9" s="635"/>
      <c r="DH9" s="635"/>
      <c r="DI9" s="635"/>
      <c r="DJ9" s="635"/>
      <c r="DK9" s="635"/>
      <c r="DL9" s="635"/>
      <c r="DM9" s="635"/>
      <c r="DN9" s="635"/>
      <c r="DO9" s="635"/>
      <c r="DP9" s="636"/>
      <c r="DQ9" s="640">
        <v>2130133</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60991</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525</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525</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1018760</v>
      </c>
      <c r="S11" s="635"/>
      <c r="T11" s="635"/>
      <c r="U11" s="635"/>
      <c r="V11" s="635"/>
      <c r="W11" s="635"/>
      <c r="X11" s="635"/>
      <c r="Y11" s="636"/>
      <c r="Z11" s="637">
        <v>2.8</v>
      </c>
      <c r="AA11" s="638"/>
      <c r="AB11" s="638"/>
      <c r="AC11" s="639"/>
      <c r="AD11" s="640">
        <v>1018760</v>
      </c>
      <c r="AE11" s="635"/>
      <c r="AF11" s="635"/>
      <c r="AG11" s="635"/>
      <c r="AH11" s="635"/>
      <c r="AI11" s="635"/>
      <c r="AJ11" s="635"/>
      <c r="AK11" s="636"/>
      <c r="AL11" s="637">
        <v>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64433</v>
      </c>
      <c r="BH11" s="635"/>
      <c r="BI11" s="635"/>
      <c r="BJ11" s="635"/>
      <c r="BK11" s="635"/>
      <c r="BL11" s="635"/>
      <c r="BM11" s="635"/>
      <c r="BN11" s="636"/>
      <c r="BO11" s="672">
        <v>1.7</v>
      </c>
      <c r="BP11" s="672"/>
      <c r="BQ11" s="672"/>
      <c r="BR11" s="672"/>
      <c r="BS11" s="673">
        <v>17743</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2205764</v>
      </c>
      <c r="CS11" s="635"/>
      <c r="CT11" s="635"/>
      <c r="CU11" s="635"/>
      <c r="CV11" s="635"/>
      <c r="CW11" s="635"/>
      <c r="CX11" s="635"/>
      <c r="CY11" s="636"/>
      <c r="CZ11" s="672">
        <v>6.5</v>
      </c>
      <c r="DA11" s="672"/>
      <c r="DB11" s="672"/>
      <c r="DC11" s="672"/>
      <c r="DD11" s="640">
        <v>1223565</v>
      </c>
      <c r="DE11" s="635"/>
      <c r="DF11" s="635"/>
      <c r="DG11" s="635"/>
      <c r="DH11" s="635"/>
      <c r="DI11" s="635"/>
      <c r="DJ11" s="635"/>
      <c r="DK11" s="635"/>
      <c r="DL11" s="635"/>
      <c r="DM11" s="635"/>
      <c r="DN11" s="635"/>
      <c r="DO11" s="635"/>
      <c r="DP11" s="636"/>
      <c r="DQ11" s="640">
        <v>802119</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7606</v>
      </c>
      <c r="S12" s="635"/>
      <c r="T12" s="635"/>
      <c r="U12" s="635"/>
      <c r="V12" s="635"/>
      <c r="W12" s="635"/>
      <c r="X12" s="635"/>
      <c r="Y12" s="636"/>
      <c r="Z12" s="672">
        <v>0</v>
      </c>
      <c r="AA12" s="672"/>
      <c r="AB12" s="672"/>
      <c r="AC12" s="672"/>
      <c r="AD12" s="673">
        <v>7606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1803790</v>
      </c>
      <c r="BH12" s="635"/>
      <c r="BI12" s="635"/>
      <c r="BJ12" s="635"/>
      <c r="BK12" s="635"/>
      <c r="BL12" s="635"/>
      <c r="BM12" s="635"/>
      <c r="BN12" s="636"/>
      <c r="BO12" s="672">
        <v>48.9</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880013</v>
      </c>
      <c r="CS12" s="635"/>
      <c r="CT12" s="635"/>
      <c r="CU12" s="635"/>
      <c r="CV12" s="635"/>
      <c r="CW12" s="635"/>
      <c r="CX12" s="635"/>
      <c r="CY12" s="636"/>
      <c r="CZ12" s="672">
        <v>2.6</v>
      </c>
      <c r="DA12" s="672"/>
      <c r="DB12" s="672"/>
      <c r="DC12" s="672"/>
      <c r="DD12" s="640">
        <v>34128</v>
      </c>
      <c r="DE12" s="635"/>
      <c r="DF12" s="635"/>
      <c r="DG12" s="635"/>
      <c r="DH12" s="635"/>
      <c r="DI12" s="635"/>
      <c r="DJ12" s="635"/>
      <c r="DK12" s="635"/>
      <c r="DL12" s="635"/>
      <c r="DM12" s="635"/>
      <c r="DN12" s="635"/>
      <c r="DO12" s="635"/>
      <c r="DP12" s="636"/>
      <c r="DQ12" s="640">
        <v>679491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1801788</v>
      </c>
      <c r="BH13" s="635"/>
      <c r="BI13" s="635"/>
      <c r="BJ13" s="635"/>
      <c r="BK13" s="635"/>
      <c r="BL13" s="635"/>
      <c r="BM13" s="635"/>
      <c r="BN13" s="636"/>
      <c r="BO13" s="672">
        <v>48.9</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3341739</v>
      </c>
      <c r="CS13" s="635"/>
      <c r="CT13" s="635"/>
      <c r="CU13" s="635"/>
      <c r="CV13" s="635"/>
      <c r="CW13" s="635"/>
      <c r="CX13" s="635"/>
      <c r="CY13" s="636"/>
      <c r="CZ13" s="672">
        <v>9.8000000000000007</v>
      </c>
      <c r="DA13" s="672"/>
      <c r="DB13" s="672"/>
      <c r="DC13" s="672"/>
      <c r="DD13" s="640">
        <v>2311033</v>
      </c>
      <c r="DE13" s="635"/>
      <c r="DF13" s="635"/>
      <c r="DG13" s="635"/>
      <c r="DH13" s="635"/>
      <c r="DI13" s="635"/>
      <c r="DJ13" s="635"/>
      <c r="DK13" s="635"/>
      <c r="DL13" s="635"/>
      <c r="DM13" s="635"/>
      <c r="DN13" s="635"/>
      <c r="DO13" s="635"/>
      <c r="DP13" s="636"/>
      <c r="DQ13" s="640">
        <v>1088186</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731</v>
      </c>
      <c r="S14" s="635"/>
      <c r="T14" s="635"/>
      <c r="U14" s="635"/>
      <c r="V14" s="635"/>
      <c r="W14" s="635"/>
      <c r="X14" s="635"/>
      <c r="Y14" s="636"/>
      <c r="Z14" s="672">
        <v>0</v>
      </c>
      <c r="AA14" s="672"/>
      <c r="AB14" s="672"/>
      <c r="AC14" s="672"/>
      <c r="AD14" s="673">
        <v>731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211471</v>
      </c>
      <c r="BH14" s="635"/>
      <c r="BI14" s="635"/>
      <c r="BJ14" s="635"/>
      <c r="BK14" s="635"/>
      <c r="BL14" s="635"/>
      <c r="BM14" s="635"/>
      <c r="BN14" s="636"/>
      <c r="BO14" s="672">
        <v>5.7</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1478197</v>
      </c>
      <c r="CS14" s="635"/>
      <c r="CT14" s="635"/>
      <c r="CU14" s="635"/>
      <c r="CV14" s="635"/>
      <c r="CW14" s="635"/>
      <c r="CX14" s="635"/>
      <c r="CY14" s="636"/>
      <c r="CZ14" s="672">
        <v>4.3</v>
      </c>
      <c r="DA14" s="672"/>
      <c r="DB14" s="672"/>
      <c r="DC14" s="672"/>
      <c r="DD14" s="640">
        <v>525749</v>
      </c>
      <c r="DE14" s="635"/>
      <c r="DF14" s="635"/>
      <c r="DG14" s="635"/>
      <c r="DH14" s="635"/>
      <c r="DI14" s="635"/>
      <c r="DJ14" s="635"/>
      <c r="DK14" s="635"/>
      <c r="DL14" s="635"/>
      <c r="DM14" s="635"/>
      <c r="DN14" s="635"/>
      <c r="DO14" s="635"/>
      <c r="DP14" s="636"/>
      <c r="DQ14" s="640">
        <v>954230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282224</v>
      </c>
      <c r="BH15" s="635"/>
      <c r="BI15" s="635"/>
      <c r="BJ15" s="635"/>
      <c r="BK15" s="635"/>
      <c r="BL15" s="635"/>
      <c r="BM15" s="635"/>
      <c r="BN15" s="636"/>
      <c r="BO15" s="672">
        <v>7.7</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2657071</v>
      </c>
      <c r="CS15" s="635"/>
      <c r="CT15" s="635"/>
      <c r="CU15" s="635"/>
      <c r="CV15" s="635"/>
      <c r="CW15" s="635"/>
      <c r="CX15" s="635"/>
      <c r="CY15" s="636"/>
      <c r="CZ15" s="672">
        <v>7.8</v>
      </c>
      <c r="DA15" s="672"/>
      <c r="DB15" s="672"/>
      <c r="DC15" s="672"/>
      <c r="DD15" s="640">
        <v>611387</v>
      </c>
      <c r="DE15" s="635"/>
      <c r="DF15" s="635"/>
      <c r="DG15" s="635"/>
      <c r="DH15" s="635"/>
      <c r="DI15" s="635"/>
      <c r="DJ15" s="635"/>
      <c r="DK15" s="635"/>
      <c r="DL15" s="635"/>
      <c r="DM15" s="635"/>
      <c r="DN15" s="635"/>
      <c r="DO15" s="635"/>
      <c r="DP15" s="636"/>
      <c r="DQ15" s="640">
        <v>1902628</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17495</v>
      </c>
      <c r="S16" s="635"/>
      <c r="T16" s="635"/>
      <c r="U16" s="635"/>
      <c r="V16" s="635"/>
      <c r="W16" s="635"/>
      <c r="X16" s="635"/>
      <c r="Y16" s="636"/>
      <c r="Z16" s="672">
        <v>0</v>
      </c>
      <c r="AA16" s="672"/>
      <c r="AB16" s="672"/>
      <c r="AC16" s="672"/>
      <c r="AD16" s="673">
        <v>17495</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401566</v>
      </c>
      <c r="CS16" s="635"/>
      <c r="CT16" s="635"/>
      <c r="CU16" s="635"/>
      <c r="CV16" s="635"/>
      <c r="CW16" s="635"/>
      <c r="CX16" s="635"/>
      <c r="CY16" s="636"/>
      <c r="CZ16" s="672">
        <v>1.2</v>
      </c>
      <c r="DA16" s="672"/>
      <c r="DB16" s="672"/>
      <c r="DC16" s="672"/>
      <c r="DD16" s="640" t="s">
        <v>122</v>
      </c>
      <c r="DE16" s="635"/>
      <c r="DF16" s="635"/>
      <c r="DG16" s="635"/>
      <c r="DH16" s="635"/>
      <c r="DI16" s="635"/>
      <c r="DJ16" s="635"/>
      <c r="DK16" s="635"/>
      <c r="DL16" s="635"/>
      <c r="DM16" s="635"/>
      <c r="DN16" s="635"/>
      <c r="DO16" s="635"/>
      <c r="DP16" s="636"/>
      <c r="DQ16" s="640">
        <v>49400</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54378</v>
      </c>
      <c r="S17" s="635"/>
      <c r="T17" s="635"/>
      <c r="U17" s="635"/>
      <c r="V17" s="635"/>
      <c r="W17" s="635"/>
      <c r="X17" s="635"/>
      <c r="Y17" s="636"/>
      <c r="Z17" s="672">
        <v>0.2</v>
      </c>
      <c r="AA17" s="672"/>
      <c r="AB17" s="672"/>
      <c r="AC17" s="672"/>
      <c r="AD17" s="673">
        <v>54378</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3570732</v>
      </c>
      <c r="CS17" s="635"/>
      <c r="CT17" s="635"/>
      <c r="CU17" s="635"/>
      <c r="CV17" s="635"/>
      <c r="CW17" s="635"/>
      <c r="CX17" s="635"/>
      <c r="CY17" s="636"/>
      <c r="CZ17" s="672">
        <v>10.5</v>
      </c>
      <c r="DA17" s="672"/>
      <c r="DB17" s="672"/>
      <c r="DC17" s="672"/>
      <c r="DD17" s="640" t="s">
        <v>122</v>
      </c>
      <c r="DE17" s="635"/>
      <c r="DF17" s="635"/>
      <c r="DG17" s="635"/>
      <c r="DH17" s="635"/>
      <c r="DI17" s="635"/>
      <c r="DJ17" s="635"/>
      <c r="DK17" s="635"/>
      <c r="DL17" s="635"/>
      <c r="DM17" s="635"/>
      <c r="DN17" s="635"/>
      <c r="DO17" s="635"/>
      <c r="DP17" s="636"/>
      <c r="DQ17" s="640">
        <v>3546045</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20150</v>
      </c>
      <c r="S18" s="635"/>
      <c r="T18" s="635"/>
      <c r="U18" s="635"/>
      <c r="V18" s="635"/>
      <c r="W18" s="635"/>
      <c r="X18" s="635"/>
      <c r="Y18" s="636"/>
      <c r="Z18" s="672">
        <v>0.1</v>
      </c>
      <c r="AA18" s="672"/>
      <c r="AB18" s="672"/>
      <c r="AC18" s="672"/>
      <c r="AD18" s="673">
        <v>20150</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10540</v>
      </c>
      <c r="S19" s="635"/>
      <c r="T19" s="635"/>
      <c r="U19" s="635"/>
      <c r="V19" s="635"/>
      <c r="W19" s="635"/>
      <c r="X19" s="635"/>
      <c r="Y19" s="636"/>
      <c r="Z19" s="672">
        <v>0</v>
      </c>
      <c r="AA19" s="672"/>
      <c r="AB19" s="672"/>
      <c r="AC19" s="672"/>
      <c r="AD19" s="673">
        <v>10540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11985</v>
      </c>
      <c r="BH19" s="635"/>
      <c r="BI19" s="635"/>
      <c r="BJ19" s="635"/>
      <c r="BK19" s="635"/>
      <c r="BL19" s="635"/>
      <c r="BM19" s="635"/>
      <c r="BN19" s="636"/>
      <c r="BO19" s="672">
        <v>0.3</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9610</v>
      </c>
      <c r="S20" s="635"/>
      <c r="T20" s="635"/>
      <c r="U20" s="635"/>
      <c r="V20" s="635"/>
      <c r="W20" s="635"/>
      <c r="X20" s="635"/>
      <c r="Y20" s="636"/>
      <c r="Z20" s="672">
        <v>0</v>
      </c>
      <c r="AA20" s="672"/>
      <c r="AB20" s="672"/>
      <c r="AC20" s="672"/>
      <c r="AD20" s="673">
        <v>9610</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11985</v>
      </c>
      <c r="BH20" s="635"/>
      <c r="BI20" s="635"/>
      <c r="BJ20" s="635"/>
      <c r="BK20" s="635"/>
      <c r="BL20" s="635"/>
      <c r="BM20" s="635"/>
      <c r="BN20" s="636"/>
      <c r="BO20" s="672">
        <v>0.3</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34028203</v>
      </c>
      <c r="CS20" s="635"/>
      <c r="CT20" s="635"/>
      <c r="CU20" s="635"/>
      <c r="CV20" s="635"/>
      <c r="CW20" s="635"/>
      <c r="CX20" s="635"/>
      <c r="CY20" s="636"/>
      <c r="CZ20" s="672">
        <v>100</v>
      </c>
      <c r="DA20" s="672"/>
      <c r="DB20" s="672"/>
      <c r="DC20" s="672"/>
      <c r="DD20" s="640">
        <v>5387510</v>
      </c>
      <c r="DE20" s="635"/>
      <c r="DF20" s="635"/>
      <c r="DG20" s="635"/>
      <c r="DH20" s="635"/>
      <c r="DI20" s="635"/>
      <c r="DJ20" s="635"/>
      <c r="DK20" s="635"/>
      <c r="DL20" s="635"/>
      <c r="DM20" s="635"/>
      <c r="DN20" s="635"/>
      <c r="DO20" s="635"/>
      <c r="DP20" s="636"/>
      <c r="DQ20" s="640">
        <v>20484470</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12970633</v>
      </c>
      <c r="S21" s="635"/>
      <c r="T21" s="635"/>
      <c r="U21" s="635"/>
      <c r="V21" s="635"/>
      <c r="W21" s="635"/>
      <c r="X21" s="635"/>
      <c r="Y21" s="636"/>
      <c r="Z21" s="672">
        <v>35.9</v>
      </c>
      <c r="AA21" s="672"/>
      <c r="AB21" s="672"/>
      <c r="AC21" s="672"/>
      <c r="AD21" s="673">
        <v>12009691</v>
      </c>
      <c r="AE21" s="673"/>
      <c r="AF21" s="673"/>
      <c r="AG21" s="673"/>
      <c r="AH21" s="673"/>
      <c r="AI21" s="673"/>
      <c r="AJ21" s="673"/>
      <c r="AK21" s="673"/>
      <c r="AL21" s="637">
        <v>70.3</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11985</v>
      </c>
      <c r="BH21" s="635"/>
      <c r="BI21" s="635"/>
      <c r="BJ21" s="635"/>
      <c r="BK21" s="635"/>
      <c r="BL21" s="635"/>
      <c r="BM21" s="635"/>
      <c r="BN21" s="636"/>
      <c r="BO21" s="672">
        <v>0.3</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12009691</v>
      </c>
      <c r="S22" s="635"/>
      <c r="T22" s="635"/>
      <c r="U22" s="635"/>
      <c r="V22" s="635"/>
      <c r="W22" s="635"/>
      <c r="X22" s="635"/>
      <c r="Y22" s="636"/>
      <c r="Z22" s="672">
        <v>33.200000000000003</v>
      </c>
      <c r="AA22" s="672"/>
      <c r="AB22" s="672"/>
      <c r="AC22" s="672"/>
      <c r="AD22" s="673">
        <v>12009691</v>
      </c>
      <c r="AE22" s="673"/>
      <c r="AF22" s="673"/>
      <c r="AG22" s="673"/>
      <c r="AH22" s="673"/>
      <c r="AI22" s="673"/>
      <c r="AJ22" s="673"/>
      <c r="AK22" s="673"/>
      <c r="AL22" s="637">
        <v>70.3</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960942</v>
      </c>
      <c r="S23" s="635"/>
      <c r="T23" s="635"/>
      <c r="U23" s="635"/>
      <c r="V23" s="635"/>
      <c r="W23" s="635"/>
      <c r="X23" s="635"/>
      <c r="Y23" s="636"/>
      <c r="Z23" s="672">
        <v>2.7</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14054359</v>
      </c>
      <c r="CS24" s="690"/>
      <c r="CT24" s="690"/>
      <c r="CU24" s="690"/>
      <c r="CV24" s="690"/>
      <c r="CW24" s="690"/>
      <c r="CX24" s="690"/>
      <c r="CY24" s="715"/>
      <c r="CZ24" s="716">
        <v>41.3</v>
      </c>
      <c r="DA24" s="698"/>
      <c r="DB24" s="698"/>
      <c r="DC24" s="718"/>
      <c r="DD24" s="714">
        <v>9500165</v>
      </c>
      <c r="DE24" s="690"/>
      <c r="DF24" s="690"/>
      <c r="DG24" s="690"/>
      <c r="DH24" s="690"/>
      <c r="DI24" s="690"/>
      <c r="DJ24" s="690"/>
      <c r="DK24" s="715"/>
      <c r="DL24" s="714">
        <v>8187980</v>
      </c>
      <c r="DM24" s="690"/>
      <c r="DN24" s="690"/>
      <c r="DO24" s="690"/>
      <c r="DP24" s="690"/>
      <c r="DQ24" s="690"/>
      <c r="DR24" s="690"/>
      <c r="DS24" s="690"/>
      <c r="DT24" s="690"/>
      <c r="DU24" s="690"/>
      <c r="DV24" s="715"/>
      <c r="DW24" s="716">
        <v>47.9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18048269</v>
      </c>
      <c r="S25" s="635"/>
      <c r="T25" s="635"/>
      <c r="U25" s="635"/>
      <c r="V25" s="635"/>
      <c r="W25" s="635"/>
      <c r="X25" s="635"/>
      <c r="Y25" s="636"/>
      <c r="Z25" s="672">
        <v>49.9</v>
      </c>
      <c r="AA25" s="672"/>
      <c r="AB25" s="672"/>
      <c r="AC25" s="672"/>
      <c r="AD25" s="673">
        <v>17087327</v>
      </c>
      <c r="AE25" s="673"/>
      <c r="AF25" s="673"/>
      <c r="AG25" s="673"/>
      <c r="AH25" s="673"/>
      <c r="AI25" s="673"/>
      <c r="AJ25" s="673"/>
      <c r="AK25" s="673"/>
      <c r="AL25" s="637">
        <v>100</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4260213</v>
      </c>
      <c r="CS25" s="647"/>
      <c r="CT25" s="647"/>
      <c r="CU25" s="647"/>
      <c r="CV25" s="647"/>
      <c r="CW25" s="647"/>
      <c r="CX25" s="647"/>
      <c r="CY25" s="648"/>
      <c r="CZ25" s="637">
        <v>12.5</v>
      </c>
      <c r="DA25" s="649"/>
      <c r="DB25" s="649"/>
      <c r="DC25" s="650"/>
      <c r="DD25" s="640">
        <v>4052170</v>
      </c>
      <c r="DE25" s="647"/>
      <c r="DF25" s="647"/>
      <c r="DG25" s="647"/>
      <c r="DH25" s="647"/>
      <c r="DI25" s="647"/>
      <c r="DJ25" s="647"/>
      <c r="DK25" s="648"/>
      <c r="DL25" s="640">
        <v>3979465</v>
      </c>
      <c r="DM25" s="647"/>
      <c r="DN25" s="647"/>
      <c r="DO25" s="647"/>
      <c r="DP25" s="647"/>
      <c r="DQ25" s="647"/>
      <c r="DR25" s="647"/>
      <c r="DS25" s="647"/>
      <c r="DT25" s="647"/>
      <c r="DU25" s="647"/>
      <c r="DV25" s="648"/>
      <c r="DW25" s="637">
        <v>23.3</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3661</v>
      </c>
      <c r="S26" s="635"/>
      <c r="T26" s="635"/>
      <c r="U26" s="635"/>
      <c r="V26" s="635"/>
      <c r="W26" s="635"/>
      <c r="X26" s="635"/>
      <c r="Y26" s="636"/>
      <c r="Z26" s="672">
        <v>0</v>
      </c>
      <c r="AA26" s="672"/>
      <c r="AB26" s="672"/>
      <c r="AC26" s="672"/>
      <c r="AD26" s="673">
        <v>3661</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2437528</v>
      </c>
      <c r="CS26" s="635"/>
      <c r="CT26" s="635"/>
      <c r="CU26" s="635"/>
      <c r="CV26" s="635"/>
      <c r="CW26" s="635"/>
      <c r="CX26" s="635"/>
      <c r="CY26" s="636"/>
      <c r="CZ26" s="637">
        <v>7.2</v>
      </c>
      <c r="DA26" s="649"/>
      <c r="DB26" s="649"/>
      <c r="DC26" s="650"/>
      <c r="DD26" s="640">
        <v>2349536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53323</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3688109</v>
      </c>
      <c r="BH27" s="635"/>
      <c r="BI27" s="635"/>
      <c r="BJ27" s="635"/>
      <c r="BK27" s="635"/>
      <c r="BL27" s="635"/>
      <c r="BM27" s="635"/>
      <c r="BN27" s="636"/>
      <c r="BO27" s="672">
        <v>100</v>
      </c>
      <c r="BP27" s="672"/>
      <c r="BQ27" s="672"/>
      <c r="BR27" s="672"/>
      <c r="BS27" s="673">
        <v>17743</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6223414</v>
      </c>
      <c r="CS27" s="647"/>
      <c r="CT27" s="647"/>
      <c r="CU27" s="647"/>
      <c r="CV27" s="647"/>
      <c r="CW27" s="647"/>
      <c r="CX27" s="647"/>
      <c r="CY27" s="648"/>
      <c r="CZ27" s="637">
        <v>18.3</v>
      </c>
      <c r="DA27" s="649"/>
      <c r="DB27" s="649"/>
      <c r="DC27" s="650"/>
      <c r="DD27" s="640">
        <v>1901950</v>
      </c>
      <c r="DE27" s="647"/>
      <c r="DF27" s="647"/>
      <c r="DG27" s="647"/>
      <c r="DH27" s="647"/>
      <c r="DI27" s="647"/>
      <c r="DJ27" s="647"/>
      <c r="DK27" s="648"/>
      <c r="DL27" s="640">
        <v>1722960</v>
      </c>
      <c r="DM27" s="647"/>
      <c r="DN27" s="647"/>
      <c r="DO27" s="647"/>
      <c r="DP27" s="647"/>
      <c r="DQ27" s="647"/>
      <c r="DR27" s="647"/>
      <c r="DS27" s="647"/>
      <c r="DT27" s="647"/>
      <c r="DU27" s="647"/>
      <c r="DV27" s="648"/>
      <c r="DW27" s="637">
        <v>10.1</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222482</v>
      </c>
      <c r="S28" s="635"/>
      <c r="T28" s="635"/>
      <c r="U28" s="635"/>
      <c r="V28" s="635"/>
      <c r="W28" s="635"/>
      <c r="X28" s="635"/>
      <c r="Y28" s="636"/>
      <c r="Z28" s="672">
        <v>0.6</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3570732</v>
      </c>
      <c r="CS28" s="635"/>
      <c r="CT28" s="635"/>
      <c r="CU28" s="635"/>
      <c r="CV28" s="635"/>
      <c r="CW28" s="635"/>
      <c r="CX28" s="635"/>
      <c r="CY28" s="636"/>
      <c r="CZ28" s="637">
        <v>10.5</v>
      </c>
      <c r="DA28" s="649"/>
      <c r="DB28" s="649"/>
      <c r="DC28" s="650"/>
      <c r="DD28" s="640">
        <v>3546045</v>
      </c>
      <c r="DE28" s="635"/>
      <c r="DF28" s="635"/>
      <c r="DG28" s="635"/>
      <c r="DH28" s="635"/>
      <c r="DI28" s="635"/>
      <c r="DJ28" s="635"/>
      <c r="DK28" s="636"/>
      <c r="DL28" s="640">
        <v>2485555</v>
      </c>
      <c r="DM28" s="635"/>
      <c r="DN28" s="635"/>
      <c r="DO28" s="635"/>
      <c r="DP28" s="635"/>
      <c r="DQ28" s="635"/>
      <c r="DR28" s="635"/>
      <c r="DS28" s="635"/>
      <c r="DT28" s="635"/>
      <c r="DU28" s="635"/>
      <c r="DV28" s="636"/>
      <c r="DW28" s="637">
        <v>14.5</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238365</v>
      </c>
      <c r="S29" s="635"/>
      <c r="T29" s="635"/>
      <c r="U29" s="635"/>
      <c r="V29" s="635"/>
      <c r="W29" s="635"/>
      <c r="X29" s="635"/>
      <c r="Y29" s="636"/>
      <c r="Z29" s="672">
        <v>0.7</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3570732</v>
      </c>
      <c r="CS29" s="647"/>
      <c r="CT29" s="647"/>
      <c r="CU29" s="647"/>
      <c r="CV29" s="647"/>
      <c r="CW29" s="647"/>
      <c r="CX29" s="647"/>
      <c r="CY29" s="648"/>
      <c r="CZ29" s="637">
        <v>10.5</v>
      </c>
      <c r="DA29" s="649"/>
      <c r="DB29" s="649"/>
      <c r="DC29" s="650"/>
      <c r="DD29" s="640">
        <v>3546045</v>
      </c>
      <c r="DE29" s="647"/>
      <c r="DF29" s="647"/>
      <c r="DG29" s="647"/>
      <c r="DH29" s="647"/>
      <c r="DI29" s="647"/>
      <c r="DJ29" s="647"/>
      <c r="DK29" s="648"/>
      <c r="DL29" s="640">
        <v>2485555</v>
      </c>
      <c r="DM29" s="647"/>
      <c r="DN29" s="647"/>
      <c r="DO29" s="647"/>
      <c r="DP29" s="647"/>
      <c r="DQ29" s="647"/>
      <c r="DR29" s="647"/>
      <c r="DS29" s="647"/>
      <c r="DT29" s="647"/>
      <c r="DU29" s="647"/>
      <c r="DV29" s="648"/>
      <c r="DW29" s="637">
        <v>14.5</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5740202</v>
      </c>
      <c r="S30" s="635"/>
      <c r="T30" s="635"/>
      <c r="U30" s="635"/>
      <c r="V30" s="635"/>
      <c r="W30" s="635"/>
      <c r="X30" s="635"/>
      <c r="Y30" s="636"/>
      <c r="Z30" s="672">
        <v>15.9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3530446</v>
      </c>
      <c r="CS30" s="635"/>
      <c r="CT30" s="635"/>
      <c r="CU30" s="635"/>
      <c r="CV30" s="635"/>
      <c r="CW30" s="635"/>
      <c r="CX30" s="635"/>
      <c r="CY30" s="636"/>
      <c r="CZ30" s="637">
        <v>10.4</v>
      </c>
      <c r="DA30" s="649"/>
      <c r="DB30" s="649"/>
      <c r="DC30" s="650"/>
      <c r="DD30" s="640">
        <v>3506357</v>
      </c>
      <c r="DE30" s="635"/>
      <c r="DF30" s="635"/>
      <c r="DG30" s="635"/>
      <c r="DH30" s="635"/>
      <c r="DI30" s="635"/>
      <c r="DJ30" s="635"/>
      <c r="DK30" s="636"/>
      <c r="DL30" s="640">
        <v>2445867</v>
      </c>
      <c r="DM30" s="635"/>
      <c r="DN30" s="635"/>
      <c r="DO30" s="635"/>
      <c r="DP30" s="635"/>
      <c r="DQ30" s="635"/>
      <c r="DR30" s="635"/>
      <c r="DS30" s="635"/>
      <c r="DT30" s="635"/>
      <c r="DU30" s="635"/>
      <c r="DV30" s="636"/>
      <c r="DW30" s="637">
        <v>14.3</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98.8</v>
      </c>
      <c r="BH31" s="697"/>
      <c r="BI31" s="697"/>
      <c r="BJ31" s="697"/>
      <c r="BK31" s="697"/>
      <c r="BL31" s="697"/>
      <c r="BM31" s="698">
        <v>94.8</v>
      </c>
      <c r="BN31" s="697"/>
      <c r="BO31" s="697"/>
      <c r="BP31" s="697"/>
      <c r="BQ31" s="699"/>
      <c r="BR31" s="696">
        <v>98.7</v>
      </c>
      <c r="BS31" s="697"/>
      <c r="BT31" s="697"/>
      <c r="BU31" s="697"/>
      <c r="BV31" s="697"/>
      <c r="BW31" s="697"/>
      <c r="BX31" s="698">
        <v>94.9</v>
      </c>
      <c r="BY31" s="697"/>
      <c r="BZ31" s="697"/>
      <c r="CA31" s="697"/>
      <c r="CB31" s="699"/>
      <c r="CD31" s="655"/>
      <c r="CE31" s="656"/>
      <c r="CF31" s="631" t="s">
        <v>300</v>
      </c>
      <c r="CG31" s="632"/>
      <c r="CH31" s="632"/>
      <c r="CI31" s="632"/>
      <c r="CJ31" s="632"/>
      <c r="CK31" s="632"/>
      <c r="CL31" s="632"/>
      <c r="CM31" s="632"/>
      <c r="CN31" s="632"/>
      <c r="CO31" s="632"/>
      <c r="CP31" s="632"/>
      <c r="CQ31" s="633"/>
      <c r="CR31" s="634">
        <v>40286</v>
      </c>
      <c r="CS31" s="647"/>
      <c r="CT31" s="647"/>
      <c r="CU31" s="647"/>
      <c r="CV31" s="647"/>
      <c r="CW31" s="647"/>
      <c r="CX31" s="647"/>
      <c r="CY31" s="648"/>
      <c r="CZ31" s="637">
        <v>0.1</v>
      </c>
      <c r="DA31" s="649"/>
      <c r="DB31" s="649"/>
      <c r="DC31" s="650"/>
      <c r="DD31" s="640">
        <v>39688</v>
      </c>
      <c r="DE31" s="647"/>
      <c r="DF31" s="647"/>
      <c r="DG31" s="647"/>
      <c r="DH31" s="647"/>
      <c r="DI31" s="647"/>
      <c r="DJ31" s="647"/>
      <c r="DK31" s="648"/>
      <c r="DL31" s="640">
        <v>39688</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3298753</v>
      </c>
      <c r="S32" s="635"/>
      <c r="T32" s="635"/>
      <c r="U32" s="635"/>
      <c r="V32" s="635"/>
      <c r="W32" s="635"/>
      <c r="X32" s="635"/>
      <c r="Y32" s="636"/>
      <c r="Z32" s="672">
        <v>9.1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v>
      </c>
      <c r="BH32" s="647"/>
      <c r="BI32" s="647"/>
      <c r="BJ32" s="647"/>
      <c r="BK32" s="647"/>
      <c r="BL32" s="647"/>
      <c r="BM32" s="638">
        <v>96.5</v>
      </c>
      <c r="BN32" s="647"/>
      <c r="BO32" s="647"/>
      <c r="BP32" s="647"/>
      <c r="BQ32" s="670"/>
      <c r="BR32" s="700">
        <v>98.9</v>
      </c>
      <c r="BS32" s="647"/>
      <c r="BT32" s="647"/>
      <c r="BU32" s="647"/>
      <c r="BV32" s="647"/>
      <c r="BW32" s="647"/>
      <c r="BX32" s="638">
        <v>96.8</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67437</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98.5</v>
      </c>
      <c r="BH33" s="619"/>
      <c r="BI33" s="619"/>
      <c r="BJ33" s="619"/>
      <c r="BK33" s="619"/>
      <c r="BL33" s="619"/>
      <c r="BM33" s="665">
        <v>92.9</v>
      </c>
      <c r="BN33" s="619"/>
      <c r="BO33" s="619"/>
      <c r="BP33" s="619"/>
      <c r="BQ33" s="682"/>
      <c r="BR33" s="695">
        <v>98.4</v>
      </c>
      <c r="BS33" s="619"/>
      <c r="BT33" s="619"/>
      <c r="BU33" s="619"/>
      <c r="BV33" s="619"/>
      <c r="BW33" s="619"/>
      <c r="BX33" s="665">
        <v>92.7</v>
      </c>
      <c r="BY33" s="619"/>
      <c r="BZ33" s="619"/>
      <c r="CA33" s="619"/>
      <c r="CB33" s="682"/>
      <c r="CD33" s="631" t="s">
        <v>307</v>
      </c>
      <c r="CE33" s="632"/>
      <c r="CF33" s="632"/>
      <c r="CG33" s="632"/>
      <c r="CH33" s="632"/>
      <c r="CI33" s="632"/>
      <c r="CJ33" s="632"/>
      <c r="CK33" s="632"/>
      <c r="CL33" s="632"/>
      <c r="CM33" s="632"/>
      <c r="CN33" s="632"/>
      <c r="CO33" s="632"/>
      <c r="CP33" s="632"/>
      <c r="CQ33" s="633"/>
      <c r="CR33" s="634">
        <v>14184768</v>
      </c>
      <c r="CS33" s="647"/>
      <c r="CT33" s="647"/>
      <c r="CU33" s="647"/>
      <c r="CV33" s="647"/>
      <c r="CW33" s="647"/>
      <c r="CX33" s="647"/>
      <c r="CY33" s="648"/>
      <c r="CZ33" s="637">
        <v>41.7</v>
      </c>
      <c r="DA33" s="649"/>
      <c r="DB33" s="649"/>
      <c r="DC33" s="650"/>
      <c r="DD33" s="640">
        <v>10212199</v>
      </c>
      <c r="DE33" s="647"/>
      <c r="DF33" s="647"/>
      <c r="DG33" s="647"/>
      <c r="DH33" s="647"/>
      <c r="DI33" s="647"/>
      <c r="DJ33" s="647"/>
      <c r="DK33" s="648"/>
      <c r="DL33" s="640">
        <v>6873246</v>
      </c>
      <c r="DM33" s="647"/>
      <c r="DN33" s="647"/>
      <c r="DO33" s="647"/>
      <c r="DP33" s="647"/>
      <c r="DQ33" s="647"/>
      <c r="DR33" s="647"/>
      <c r="DS33" s="647"/>
      <c r="DT33" s="647"/>
      <c r="DU33" s="647"/>
      <c r="DV33" s="648"/>
      <c r="DW33" s="637">
        <v>40.200000000000003</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1083018</v>
      </c>
      <c r="S34" s="635"/>
      <c r="T34" s="635"/>
      <c r="U34" s="635"/>
      <c r="V34" s="635"/>
      <c r="W34" s="635"/>
      <c r="X34" s="635"/>
      <c r="Y34" s="636"/>
      <c r="Z34" s="672">
        <v>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3581593</v>
      </c>
      <c r="CS34" s="635"/>
      <c r="CT34" s="635"/>
      <c r="CU34" s="635"/>
      <c r="CV34" s="635"/>
      <c r="CW34" s="635"/>
      <c r="CX34" s="635"/>
      <c r="CY34" s="636"/>
      <c r="CZ34" s="637">
        <v>10.5</v>
      </c>
      <c r="DA34" s="649"/>
      <c r="DB34" s="649"/>
      <c r="DC34" s="650"/>
      <c r="DD34" s="640">
        <v>2354213</v>
      </c>
      <c r="DE34" s="635"/>
      <c r="DF34" s="635"/>
      <c r="DG34" s="635"/>
      <c r="DH34" s="635"/>
      <c r="DI34" s="635"/>
      <c r="DJ34" s="635"/>
      <c r="DK34" s="636"/>
      <c r="DL34" s="640">
        <v>2074088</v>
      </c>
      <c r="DM34" s="635"/>
      <c r="DN34" s="635"/>
      <c r="DO34" s="635"/>
      <c r="DP34" s="635"/>
      <c r="DQ34" s="635"/>
      <c r="DR34" s="635"/>
      <c r="DS34" s="635"/>
      <c r="DT34" s="635"/>
      <c r="DU34" s="635"/>
      <c r="DV34" s="636"/>
      <c r="DW34" s="637">
        <v>12.1</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2065349</v>
      </c>
      <c r="S35" s="635"/>
      <c r="T35" s="635"/>
      <c r="U35" s="635"/>
      <c r="V35" s="635"/>
      <c r="W35" s="635"/>
      <c r="X35" s="635"/>
      <c r="Y35" s="636"/>
      <c r="Z35" s="672">
        <v>5.7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282633</v>
      </c>
      <c r="CS35" s="647"/>
      <c r="CT35" s="647"/>
      <c r="CU35" s="647"/>
      <c r="CV35" s="647"/>
      <c r="CW35" s="647"/>
      <c r="CX35" s="647"/>
      <c r="CY35" s="648"/>
      <c r="CZ35" s="637">
        <v>0.8</v>
      </c>
      <c r="DA35" s="649"/>
      <c r="DB35" s="649"/>
      <c r="DC35" s="650"/>
      <c r="DD35" s="640">
        <v>258346</v>
      </c>
      <c r="DE35" s="647"/>
      <c r="DF35" s="647"/>
      <c r="DG35" s="647"/>
      <c r="DH35" s="647"/>
      <c r="DI35" s="647"/>
      <c r="DJ35" s="647"/>
      <c r="DK35" s="648"/>
      <c r="DL35" s="640">
        <v>256938</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2065946</v>
      </c>
      <c r="S36" s="635"/>
      <c r="T36" s="635"/>
      <c r="U36" s="635"/>
      <c r="V36" s="635"/>
      <c r="W36" s="635"/>
      <c r="X36" s="635"/>
      <c r="Y36" s="636"/>
      <c r="Z36" s="672">
        <v>5.7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3295508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223899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5255840</v>
      </c>
      <c r="CS36" s="635"/>
      <c r="CT36" s="635"/>
      <c r="CU36" s="635"/>
      <c r="CV36" s="635"/>
      <c r="CW36" s="635"/>
      <c r="CX36" s="635"/>
      <c r="CY36" s="636"/>
      <c r="CZ36" s="637">
        <v>15.4</v>
      </c>
      <c r="DA36" s="649"/>
      <c r="DB36" s="649"/>
      <c r="DC36" s="650"/>
      <c r="DD36" s="640">
        <v>4178351</v>
      </c>
      <c r="DE36" s="635"/>
      <c r="DF36" s="635"/>
      <c r="DG36" s="635"/>
      <c r="DH36" s="635"/>
      <c r="DI36" s="635"/>
      <c r="DJ36" s="635"/>
      <c r="DK36" s="636"/>
      <c r="DL36" s="640">
        <v>2697737</v>
      </c>
      <c r="DM36" s="635"/>
      <c r="DN36" s="635"/>
      <c r="DO36" s="635"/>
      <c r="DP36" s="635"/>
      <c r="DQ36" s="635"/>
      <c r="DR36" s="635"/>
      <c r="DS36" s="635"/>
      <c r="DT36" s="635"/>
      <c r="DU36" s="635"/>
      <c r="DV36" s="636"/>
      <c r="DW36" s="637">
        <v>15.8</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267917</v>
      </c>
      <c r="S37" s="635"/>
      <c r="T37" s="635"/>
      <c r="U37" s="635"/>
      <c r="V37" s="635"/>
      <c r="W37" s="635"/>
      <c r="X37" s="635"/>
      <c r="Y37" s="636"/>
      <c r="Z37" s="672">
        <v>0.7</v>
      </c>
      <c r="AA37" s="672"/>
      <c r="AB37" s="672"/>
      <c r="AC37" s="672"/>
      <c r="AD37" s="673">
        <v>57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451331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137877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1263932</v>
      </c>
      <c r="CS37" s="647"/>
      <c r="CT37" s="647"/>
      <c r="CU37" s="647"/>
      <c r="CV37" s="647"/>
      <c r="CW37" s="647"/>
      <c r="CX37" s="647"/>
      <c r="CY37" s="648"/>
      <c r="CZ37" s="637">
        <v>3.7</v>
      </c>
      <c r="DA37" s="649"/>
      <c r="DB37" s="649"/>
      <c r="DC37" s="650"/>
      <c r="DD37" s="640">
        <v>1258924</v>
      </c>
      <c r="DE37" s="647"/>
      <c r="DF37" s="647"/>
      <c r="DG37" s="647"/>
      <c r="DH37" s="647"/>
      <c r="DI37" s="647"/>
      <c r="DJ37" s="647"/>
      <c r="DK37" s="648"/>
      <c r="DL37" s="640">
        <v>1117018</v>
      </c>
      <c r="DM37" s="647"/>
      <c r="DN37" s="647"/>
      <c r="DO37" s="647"/>
      <c r="DP37" s="647"/>
      <c r="DQ37" s="647"/>
      <c r="DR37" s="647"/>
      <c r="DS37" s="647"/>
      <c r="DT37" s="647"/>
      <c r="DU37" s="647"/>
      <c r="DV37" s="648"/>
      <c r="DW37" s="637">
        <v>6.5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3003010</v>
      </c>
      <c r="S38" s="635"/>
      <c r="T38" s="635"/>
      <c r="U38" s="635"/>
      <c r="V38" s="635"/>
      <c r="W38" s="635"/>
      <c r="X38" s="635"/>
      <c r="Y38" s="636"/>
      <c r="Z38" s="672">
        <v>8.3000000000000007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388037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7745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2422839</v>
      </c>
      <c r="CS38" s="635"/>
      <c r="CT38" s="635"/>
      <c r="CU38" s="635"/>
      <c r="CV38" s="635"/>
      <c r="CW38" s="635"/>
      <c r="CX38" s="635"/>
      <c r="CY38" s="636"/>
      <c r="CZ38" s="637">
        <v>7.1</v>
      </c>
      <c r="DA38" s="649"/>
      <c r="DB38" s="649"/>
      <c r="DC38" s="650"/>
      <c r="DD38" s="640">
        <v>1969676</v>
      </c>
      <c r="DE38" s="635"/>
      <c r="DF38" s="635"/>
      <c r="DG38" s="635"/>
      <c r="DH38" s="635"/>
      <c r="DI38" s="635"/>
      <c r="DJ38" s="635"/>
      <c r="DK38" s="636"/>
      <c r="DL38" s="640">
        <v>1844483</v>
      </c>
      <c r="DM38" s="635"/>
      <c r="DN38" s="635"/>
      <c r="DO38" s="635"/>
      <c r="DP38" s="635"/>
      <c r="DQ38" s="635"/>
      <c r="DR38" s="635"/>
      <c r="DS38" s="635"/>
      <c r="DT38" s="635"/>
      <c r="DU38" s="635"/>
      <c r="DV38" s="636"/>
      <c r="DW38" s="637">
        <v>10.8</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33301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13676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2531863</v>
      </c>
      <c r="CS39" s="647"/>
      <c r="CT39" s="647"/>
      <c r="CU39" s="647"/>
      <c r="CV39" s="647"/>
      <c r="CW39" s="647"/>
      <c r="CX39" s="647"/>
      <c r="CY39" s="648"/>
      <c r="CZ39" s="637">
        <v>7.4</v>
      </c>
      <c r="DA39" s="649"/>
      <c r="DB39" s="649"/>
      <c r="DC39" s="650"/>
      <c r="DD39" s="640">
        <v>1451613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110000</v>
      </c>
      <c r="CS40" s="635"/>
      <c r="CT40" s="635"/>
      <c r="CU40" s="635"/>
      <c r="CV40" s="635"/>
      <c r="CW40" s="635"/>
      <c r="CX40" s="635"/>
      <c r="CY40" s="636"/>
      <c r="CZ40" s="637">
        <v>0.3</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36157732</v>
      </c>
      <c r="S41" s="659"/>
      <c r="T41" s="659"/>
      <c r="U41" s="659"/>
      <c r="V41" s="659"/>
      <c r="W41" s="659"/>
      <c r="X41" s="659"/>
      <c r="Y41" s="662"/>
      <c r="Z41" s="663">
        <v>100</v>
      </c>
      <c r="AA41" s="663"/>
      <c r="AB41" s="663"/>
      <c r="AC41" s="663"/>
      <c r="AD41" s="664">
        <v>17091045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554848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1867991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398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5789076</v>
      </c>
      <c r="CS42" s="647"/>
      <c r="CT42" s="647"/>
      <c r="CU42" s="647"/>
      <c r="CV42" s="647"/>
      <c r="CW42" s="647"/>
      <c r="CX42" s="647"/>
      <c r="CY42" s="648"/>
      <c r="CZ42" s="637">
        <v>17</v>
      </c>
      <c r="DA42" s="649"/>
      <c r="DB42" s="649"/>
      <c r="DC42" s="650"/>
      <c r="DD42" s="640">
        <v>772106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82723</v>
      </c>
      <c r="CS43" s="647"/>
      <c r="CT43" s="647"/>
      <c r="CU43" s="647"/>
      <c r="CV43" s="647"/>
      <c r="CW43" s="647"/>
      <c r="CX43" s="647"/>
      <c r="CY43" s="648"/>
      <c r="CZ43" s="637">
        <v>0.2</v>
      </c>
      <c r="DA43" s="649"/>
      <c r="DB43" s="649"/>
      <c r="DC43" s="650"/>
      <c r="DD43" s="640">
        <v>59716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5387510</v>
      </c>
      <c r="CS44" s="635"/>
      <c r="CT44" s="635"/>
      <c r="CU44" s="635"/>
      <c r="CV44" s="635"/>
      <c r="CW44" s="635"/>
      <c r="CX44" s="635"/>
      <c r="CY44" s="636"/>
      <c r="CZ44" s="637">
        <v>15.8</v>
      </c>
      <c r="DA44" s="638"/>
      <c r="DB44" s="638"/>
      <c r="DC44" s="639"/>
      <c r="DD44" s="640">
        <v>722706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2742388</v>
      </c>
      <c r="CS45" s="647"/>
      <c r="CT45" s="647"/>
      <c r="CU45" s="647"/>
      <c r="CV45" s="647"/>
      <c r="CW45" s="647"/>
      <c r="CX45" s="647"/>
      <c r="CY45" s="648"/>
      <c r="CZ45" s="637">
        <v>8.1</v>
      </c>
      <c r="DA45" s="649"/>
      <c r="DB45" s="649"/>
      <c r="DC45" s="650"/>
      <c r="DD45" s="640">
        <v>68599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2514692</v>
      </c>
      <c r="CS46" s="635"/>
      <c r="CT46" s="635"/>
      <c r="CU46" s="635"/>
      <c r="CV46" s="635"/>
      <c r="CW46" s="635"/>
      <c r="CX46" s="635"/>
      <c r="CY46" s="636"/>
      <c r="CZ46" s="637">
        <v>7.4</v>
      </c>
      <c r="DA46" s="638"/>
      <c r="DB46" s="638"/>
      <c r="DC46" s="639"/>
      <c r="DD46" s="640">
        <v>641556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401566</v>
      </c>
      <c r="CS47" s="647"/>
      <c r="CT47" s="647"/>
      <c r="CU47" s="647"/>
      <c r="CV47" s="647"/>
      <c r="CW47" s="647"/>
      <c r="CX47" s="647"/>
      <c r="CY47" s="648"/>
      <c r="CZ47" s="637">
        <v>1.2</v>
      </c>
      <c r="DA47" s="649"/>
      <c r="DB47" s="649"/>
      <c r="DC47" s="650"/>
      <c r="DD47" s="640">
        <v>49400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34028203</v>
      </c>
      <c r="CS49" s="619"/>
      <c r="CT49" s="619"/>
      <c r="CU49" s="619"/>
      <c r="CV49" s="619"/>
      <c r="CW49" s="619"/>
      <c r="CX49" s="619"/>
      <c r="CY49" s="620"/>
      <c r="CZ49" s="621">
        <v>100</v>
      </c>
      <c r="DA49" s="622"/>
      <c r="DB49" s="622"/>
      <c r="DC49" s="623"/>
      <c r="DD49" s="624">
        <v>20484470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c/aGmzMXXKIWeslooyXKYtQxh3N8K8EFKxyhiD0ib3ajN0EAb+b+Wq0Kdn6koPt9Z2gzG7prcSF5xbTWibf7w==" saltValue="0/xiCRowc4QAg9DS2Y6W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36187</v>
      </c>
      <c r="R7" s="1116"/>
      <c r="S7" s="1116"/>
      <c r="T7" s="1116"/>
      <c r="U7" s="1116"/>
      <c r="V7" s="1116">
        <v>34058</v>
      </c>
      <c r="W7" s="1116"/>
      <c r="X7" s="1116"/>
      <c r="Y7" s="1116"/>
      <c r="Z7" s="1116"/>
      <c r="AA7" s="1116">
        <v>2130</v>
      </c>
      <c r="AB7" s="1116"/>
      <c r="AC7" s="1116"/>
      <c r="AD7" s="1116"/>
      <c r="AE7" s="1117"/>
      <c r="AF7" s="1118">
        <v>1900</v>
      </c>
      <c r="AG7" s="1119"/>
      <c r="AH7" s="1119"/>
      <c r="AI7" s="1119"/>
      <c r="AJ7" s="1120"/>
      <c r="AK7" s="1121" t="s">
        <v>540</v>
      </c>
      <c r="AL7" s="1122"/>
      <c r="AM7" s="1122"/>
      <c r="AN7" s="1122"/>
      <c r="AO7" s="1122"/>
      <c r="AP7" s="1122">
        <v>19772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556</v>
      </c>
      <c r="BT7" s="1113"/>
      <c r="BU7" s="1113"/>
      <c r="BV7" s="1113"/>
      <c r="BW7" s="1113"/>
      <c r="BX7" s="1113"/>
      <c r="BY7" s="1113"/>
      <c r="BZ7" s="1113"/>
      <c r="CA7" s="1113"/>
      <c r="CB7" s="1113"/>
      <c r="CC7" s="1113"/>
      <c r="CD7" s="1113"/>
      <c r="CE7" s="1113"/>
      <c r="CF7" s="1113"/>
      <c r="CG7" s="1125"/>
      <c r="CH7" s="1109">
        <v>22</v>
      </c>
      <c r="CI7" s="1110"/>
      <c r="CJ7" s="1110"/>
      <c r="CK7" s="1110"/>
      <c r="CL7" s="1111"/>
      <c r="CM7" s="1109">
        <v>24</v>
      </c>
      <c r="CN7" s="1110"/>
      <c r="CO7" s="1110"/>
      <c r="CP7" s="1110"/>
      <c r="CQ7" s="1111"/>
      <c r="CR7" s="1109">
        <v>20</v>
      </c>
      <c r="CS7" s="1110"/>
      <c r="CT7" s="1110"/>
      <c r="CU7" s="1110"/>
      <c r="CV7" s="1111"/>
      <c r="CW7" s="1109" t="s">
        <v>558</v>
      </c>
      <c r="CX7" s="1110"/>
      <c r="CY7" s="1110"/>
      <c r="CZ7" s="1110"/>
      <c r="DA7" s="1111"/>
      <c r="DB7" s="1109" t="s">
        <v>558</v>
      </c>
      <c r="DC7" s="1110"/>
      <c r="DD7" s="1110"/>
      <c r="DE7" s="1110"/>
      <c r="DF7" s="1111"/>
      <c r="DG7" s="1109" t="s">
        <v>558</v>
      </c>
      <c r="DH7" s="1110"/>
      <c r="DI7" s="1110"/>
      <c r="DJ7" s="1110"/>
      <c r="DK7" s="1111"/>
      <c r="DL7" s="1109" t="s">
        <v>558</v>
      </c>
      <c r="DM7" s="1110"/>
      <c r="DN7" s="1110"/>
      <c r="DO7" s="1110"/>
      <c r="DP7" s="1111"/>
      <c r="DQ7" s="1109" t="s">
        <v>558</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557</v>
      </c>
      <c r="BT8" s="1006"/>
      <c r="BU8" s="1006"/>
      <c r="BV8" s="1006"/>
      <c r="BW8" s="1006"/>
      <c r="BX8" s="1006"/>
      <c r="BY8" s="1006"/>
      <c r="BZ8" s="1006"/>
      <c r="CA8" s="1006"/>
      <c r="CB8" s="1006"/>
      <c r="CC8" s="1006"/>
      <c r="CD8" s="1006"/>
      <c r="CE8" s="1006"/>
      <c r="CF8" s="1006"/>
      <c r="CG8" s="1027"/>
      <c r="CH8" s="1002">
        <v>63</v>
      </c>
      <c r="CI8" s="1003"/>
      <c r="CJ8" s="1003"/>
      <c r="CK8" s="1003"/>
      <c r="CL8" s="1004"/>
      <c r="CM8" s="1002">
        <v>30</v>
      </c>
      <c r="CN8" s="1003"/>
      <c r="CO8" s="1003"/>
      <c r="CP8" s="1003"/>
      <c r="CQ8" s="1004"/>
      <c r="CR8" s="1002">
        <v>3</v>
      </c>
      <c r="CS8" s="1003"/>
      <c r="CT8" s="1003"/>
      <c r="CU8" s="1003"/>
      <c r="CV8" s="1004"/>
      <c r="CW8" s="1002" t="s">
        <v>558</v>
      </c>
      <c r="CX8" s="1003"/>
      <c r="CY8" s="1003"/>
      <c r="CZ8" s="1003"/>
      <c r="DA8" s="1004"/>
      <c r="DB8" s="1002" t="s">
        <v>558</v>
      </c>
      <c r="DC8" s="1003"/>
      <c r="DD8" s="1003"/>
      <c r="DE8" s="1003"/>
      <c r="DF8" s="1004"/>
      <c r="DG8" s="1002" t="s">
        <v>558</v>
      </c>
      <c r="DH8" s="1003"/>
      <c r="DI8" s="1003"/>
      <c r="DJ8" s="1003"/>
      <c r="DK8" s="1004"/>
      <c r="DL8" s="1002" t="s">
        <v>558</v>
      </c>
      <c r="DM8" s="1003"/>
      <c r="DN8" s="1003"/>
      <c r="DO8" s="1003"/>
      <c r="DP8" s="1004"/>
      <c r="DQ8" s="1002" t="s">
        <v>558</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376</v>
      </c>
      <c r="B23" s="950" t="s">
        <v>377</v>
      </c>
      <c r="C23" s="951"/>
      <c r="D23" s="951"/>
      <c r="E23" s="951"/>
      <c r="F23" s="951"/>
      <c r="G23" s="951"/>
      <c r="H23" s="951"/>
      <c r="I23" s="951"/>
      <c r="J23" s="951"/>
      <c r="K23" s="951"/>
      <c r="L23" s="951"/>
      <c r="M23" s="951"/>
      <c r="N23" s="951"/>
      <c r="O23" s="951"/>
      <c r="P23" s="961"/>
      <c r="Q23" s="1080">
        <v>36158</v>
      </c>
      <c r="R23" s="1074"/>
      <c r="S23" s="1074"/>
      <c r="T23" s="1074"/>
      <c r="U23" s="1074"/>
      <c r="V23" s="1074">
        <v>34028</v>
      </c>
      <c r="W23" s="1074"/>
      <c r="X23" s="1074"/>
      <c r="Y23" s="1074"/>
      <c r="Z23" s="1074"/>
      <c r="AA23" s="1074">
        <v>2130</v>
      </c>
      <c r="AB23" s="1074"/>
      <c r="AC23" s="1074"/>
      <c r="AD23" s="1074"/>
      <c r="AE23" s="1081"/>
      <c r="AF23" s="1082">
        <v>1900</v>
      </c>
      <c r="AG23" s="1074"/>
      <c r="AH23" s="1074"/>
      <c r="AI23" s="1074"/>
      <c r="AJ23" s="1083"/>
      <c r="AK23" s="1084"/>
      <c r="AL23" s="1085"/>
      <c r="AM23" s="1085"/>
      <c r="AN23" s="1085"/>
      <c r="AO23" s="1085"/>
      <c r="AP23" s="1074">
        <v>19772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388</v>
      </c>
      <c r="C28" s="1061"/>
      <c r="D28" s="1061"/>
      <c r="E28" s="1061"/>
      <c r="F28" s="1061"/>
      <c r="G28" s="1061"/>
      <c r="H28" s="1061"/>
      <c r="I28" s="1061"/>
      <c r="J28" s="1061"/>
      <c r="K28" s="1061"/>
      <c r="L28" s="1061"/>
      <c r="M28" s="1061"/>
      <c r="N28" s="1061"/>
      <c r="O28" s="1061"/>
      <c r="P28" s="1062"/>
      <c r="Q28" s="1063">
        <v>7945</v>
      </c>
      <c r="R28" s="1064"/>
      <c r="S28" s="1064"/>
      <c r="T28" s="1064"/>
      <c r="U28" s="1064"/>
      <c r="V28" s="1064">
        <v>7770</v>
      </c>
      <c r="W28" s="1064"/>
      <c r="X28" s="1064"/>
      <c r="Y28" s="1064"/>
      <c r="Z28" s="1064"/>
      <c r="AA28" s="1064">
        <v>174</v>
      </c>
      <c r="AB28" s="1064"/>
      <c r="AC28" s="1064"/>
      <c r="AD28" s="1064"/>
      <c r="AE28" s="1065"/>
      <c r="AF28" s="1066">
        <v>174</v>
      </c>
      <c r="AG28" s="1064"/>
      <c r="AH28" s="1064"/>
      <c r="AI28" s="1064"/>
      <c r="AJ28" s="1067"/>
      <c r="AK28" s="1055">
        <v>531</v>
      </c>
      <c r="AL28" s="1056"/>
      <c r="AM28" s="1056"/>
      <c r="AN28" s="1056"/>
      <c r="AO28" s="1056"/>
      <c r="AP28" s="1056" t="s">
        <v>540</v>
      </c>
      <c r="AQ28" s="1056"/>
      <c r="AR28" s="1056"/>
      <c r="AS28" s="1056"/>
      <c r="AT28" s="1056"/>
      <c r="AU28" s="1056" t="s">
        <v>540</v>
      </c>
      <c r="AV28" s="1056"/>
      <c r="AW28" s="1056"/>
      <c r="AX28" s="1056"/>
      <c r="AY28" s="1056"/>
      <c r="AZ28" s="1057" t="s">
        <v>540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389</v>
      </c>
      <c r="C29" s="1044"/>
      <c r="D29" s="1044"/>
      <c r="E29" s="1044"/>
      <c r="F29" s="1044"/>
      <c r="G29" s="1044"/>
      <c r="H29" s="1044"/>
      <c r="I29" s="1044"/>
      <c r="J29" s="1044"/>
      <c r="K29" s="1044"/>
      <c r="L29" s="1044"/>
      <c r="M29" s="1044"/>
      <c r="N29" s="1044"/>
      <c r="O29" s="1044"/>
      <c r="P29" s="1045"/>
      <c r="Q29" s="1051">
        <v>734</v>
      </c>
      <c r="R29" s="1052"/>
      <c r="S29" s="1052"/>
      <c r="T29" s="1052"/>
      <c r="U29" s="1052"/>
      <c r="V29" s="1052">
        <v>732</v>
      </c>
      <c r="W29" s="1052"/>
      <c r="X29" s="1052"/>
      <c r="Y29" s="1052"/>
      <c r="Z29" s="1052"/>
      <c r="AA29" s="1052">
        <v>2</v>
      </c>
      <c r="AB29" s="1052"/>
      <c r="AC29" s="1052"/>
      <c r="AD29" s="1052"/>
      <c r="AE29" s="1053"/>
      <c r="AF29" s="1048">
        <v>2</v>
      </c>
      <c r="AG29" s="1049"/>
      <c r="AH29" s="1049"/>
      <c r="AI29" s="1049"/>
      <c r="AJ29" s="1050"/>
      <c r="AK29" s="993">
        <v>225</v>
      </c>
      <c r="AL29" s="984"/>
      <c r="AM29" s="984"/>
      <c r="AN29" s="984"/>
      <c r="AO29" s="984"/>
      <c r="AP29" s="984" t="s">
        <v>540</v>
      </c>
      <c r="AQ29" s="984"/>
      <c r="AR29" s="984"/>
      <c r="AS29" s="984"/>
      <c r="AT29" s="984"/>
      <c r="AU29" s="984" t="s">
        <v>540</v>
      </c>
      <c r="AV29" s="984"/>
      <c r="AW29" s="984"/>
      <c r="AX29" s="984"/>
      <c r="AY29" s="984"/>
      <c r="AZ29" s="1054" t="s">
        <v>540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390</v>
      </c>
      <c r="C30" s="1044"/>
      <c r="D30" s="1044"/>
      <c r="E30" s="1044"/>
      <c r="F30" s="1044"/>
      <c r="G30" s="1044"/>
      <c r="H30" s="1044"/>
      <c r="I30" s="1044"/>
      <c r="J30" s="1044"/>
      <c r="K30" s="1044"/>
      <c r="L30" s="1044"/>
      <c r="M30" s="1044"/>
      <c r="N30" s="1044"/>
      <c r="O30" s="1044"/>
      <c r="P30" s="1045"/>
      <c r="Q30" s="1051">
        <v>1226</v>
      </c>
      <c r="R30" s="1052"/>
      <c r="S30" s="1052"/>
      <c r="T30" s="1052"/>
      <c r="U30" s="1052"/>
      <c r="V30" s="1052">
        <v>1070</v>
      </c>
      <c r="W30" s="1052"/>
      <c r="X30" s="1052"/>
      <c r="Y30" s="1052"/>
      <c r="Z30" s="1052"/>
      <c r="AA30" s="1052">
        <v>156</v>
      </c>
      <c r="AB30" s="1052"/>
      <c r="AC30" s="1052"/>
      <c r="AD30" s="1052"/>
      <c r="AE30" s="1053"/>
      <c r="AF30" s="1048">
        <v>626</v>
      </c>
      <c r="AG30" s="1049"/>
      <c r="AH30" s="1049"/>
      <c r="AI30" s="1049"/>
      <c r="AJ30" s="1050"/>
      <c r="AK30" s="993">
        <v>451</v>
      </c>
      <c r="AL30" s="984"/>
      <c r="AM30" s="984"/>
      <c r="AN30" s="984"/>
      <c r="AO30" s="984"/>
      <c r="AP30" s="984">
        <v>3763</v>
      </c>
      <c r="AQ30" s="984"/>
      <c r="AR30" s="984"/>
      <c r="AS30" s="984"/>
      <c r="AT30" s="984"/>
      <c r="AU30" s="984">
        <v>1686</v>
      </c>
      <c r="AV30" s="984"/>
      <c r="AW30" s="984"/>
      <c r="AX30" s="984"/>
      <c r="AY30" s="984"/>
      <c r="AZ30" s="1054" t="s">
        <v>540</v>
      </c>
      <c r="BA30" s="1054"/>
      <c r="BB30" s="1054"/>
      <c r="BC30" s="1054"/>
      <c r="BD30" s="1054"/>
      <c r="BE30" s="985" t="s">
        <v>391</v>
      </c>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623</v>
      </c>
      <c r="R31" s="1052"/>
      <c r="S31" s="1052"/>
      <c r="T31" s="1052"/>
      <c r="U31" s="1052"/>
      <c r="V31" s="1052">
        <v>549</v>
      </c>
      <c r="W31" s="1052"/>
      <c r="X31" s="1052"/>
      <c r="Y31" s="1052"/>
      <c r="Z31" s="1052"/>
      <c r="AA31" s="1052">
        <v>74</v>
      </c>
      <c r="AB31" s="1052"/>
      <c r="AC31" s="1052"/>
      <c r="AD31" s="1052"/>
      <c r="AE31" s="1053"/>
      <c r="AF31" s="1048">
        <v>450</v>
      </c>
      <c r="AG31" s="1049"/>
      <c r="AH31" s="1049"/>
      <c r="AI31" s="1049"/>
      <c r="AJ31" s="1050"/>
      <c r="AK31" s="993">
        <v>388</v>
      </c>
      <c r="AL31" s="984"/>
      <c r="AM31" s="984"/>
      <c r="AN31" s="984"/>
      <c r="AO31" s="984"/>
      <c r="AP31" s="984">
        <v>2063</v>
      </c>
      <c r="AQ31" s="984"/>
      <c r="AR31" s="984"/>
      <c r="AS31" s="984"/>
      <c r="AT31" s="984"/>
      <c r="AU31" s="984">
        <v>1968</v>
      </c>
      <c r="AV31" s="984"/>
      <c r="AW31" s="984"/>
      <c r="AX31" s="984"/>
      <c r="AY31" s="984"/>
      <c r="AZ31" s="1054" t="s">
        <v>540</v>
      </c>
      <c r="BA31" s="1054"/>
      <c r="BB31" s="1054"/>
      <c r="BC31" s="1054"/>
      <c r="BD31" s="1054"/>
      <c r="BE31" s="985" t="s">
        <v>391</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1253</v>
      </c>
      <c r="AG63" s="972"/>
      <c r="AH63" s="972"/>
      <c r="AI63" s="972"/>
      <c r="AJ63" s="1035"/>
      <c r="AK63" s="1036"/>
      <c r="AL63" s="976"/>
      <c r="AM63" s="976"/>
      <c r="AN63" s="976"/>
      <c r="AO63" s="976"/>
      <c r="AP63" s="972">
        <v>5826</v>
      </c>
      <c r="AQ63" s="972"/>
      <c r="AR63" s="972"/>
      <c r="AS63" s="972"/>
      <c r="AT63" s="972"/>
      <c r="AU63" s="972">
        <v>3654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541</v>
      </c>
      <c r="C68" s="999"/>
      <c r="D68" s="999"/>
      <c r="E68" s="999"/>
      <c r="F68" s="999"/>
      <c r="G68" s="999"/>
      <c r="H68" s="999"/>
      <c r="I68" s="999"/>
      <c r="J68" s="999"/>
      <c r="K68" s="999"/>
      <c r="L68" s="999"/>
      <c r="M68" s="999"/>
      <c r="N68" s="999"/>
      <c r="O68" s="999"/>
      <c r="P68" s="1000"/>
      <c r="Q68" s="1001">
        <v>5694</v>
      </c>
      <c r="R68" s="995"/>
      <c r="S68" s="995"/>
      <c r="T68" s="995"/>
      <c r="U68" s="995"/>
      <c r="V68" s="995">
        <v>5439</v>
      </c>
      <c r="W68" s="995"/>
      <c r="X68" s="995"/>
      <c r="Y68" s="995"/>
      <c r="Z68" s="995"/>
      <c r="AA68" s="995">
        <v>255</v>
      </c>
      <c r="AB68" s="995"/>
      <c r="AC68" s="995"/>
      <c r="AD68" s="995"/>
      <c r="AE68" s="995"/>
      <c r="AF68" s="995">
        <v>241</v>
      </c>
      <c r="AG68" s="995"/>
      <c r="AH68" s="995"/>
      <c r="AI68" s="995"/>
      <c r="AJ68" s="995"/>
      <c r="AK68" s="995">
        <v>0</v>
      </c>
      <c r="AL68" s="995"/>
      <c r="AM68" s="995"/>
      <c r="AN68" s="995"/>
      <c r="AO68" s="995"/>
      <c r="AP68" s="995">
        <v>1641</v>
      </c>
      <c r="AQ68" s="995"/>
      <c r="AR68" s="995"/>
      <c r="AS68" s="995"/>
      <c r="AT68" s="995"/>
      <c r="AU68" s="995">
        <v>314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542</v>
      </c>
      <c r="C69" s="988"/>
      <c r="D69" s="988"/>
      <c r="E69" s="988"/>
      <c r="F69" s="988"/>
      <c r="G69" s="988"/>
      <c r="H69" s="988"/>
      <c r="I69" s="988"/>
      <c r="J69" s="988"/>
      <c r="K69" s="988"/>
      <c r="L69" s="988"/>
      <c r="M69" s="988"/>
      <c r="N69" s="988"/>
      <c r="O69" s="988"/>
      <c r="P69" s="989"/>
      <c r="Q69" s="990">
        <v>2491</v>
      </c>
      <c r="R69" s="984"/>
      <c r="S69" s="984"/>
      <c r="T69" s="984"/>
      <c r="U69" s="984"/>
      <c r="V69" s="984">
        <v>2462</v>
      </c>
      <c r="W69" s="984"/>
      <c r="X69" s="984"/>
      <c r="Y69" s="984"/>
      <c r="Z69" s="984"/>
      <c r="AA69" s="984">
        <v>29</v>
      </c>
      <c r="AB69" s="984"/>
      <c r="AC69" s="984"/>
      <c r="AD69" s="984"/>
      <c r="AE69" s="984"/>
      <c r="AF69" s="984">
        <v>29</v>
      </c>
      <c r="AG69" s="984"/>
      <c r="AH69" s="984"/>
      <c r="AI69" s="984"/>
      <c r="AJ69" s="984"/>
      <c r="AK69" s="984">
        <v>79</v>
      </c>
      <c r="AL69" s="984"/>
      <c r="AM69" s="984"/>
      <c r="AN69" s="984"/>
      <c r="AO69" s="984"/>
      <c r="AP69" s="984">
        <v>327</v>
      </c>
      <c r="AQ69" s="984"/>
      <c r="AR69" s="984"/>
      <c r="AS69" s="984"/>
      <c r="AT69" s="984"/>
      <c r="AU69" s="984">
        <v>121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543</v>
      </c>
      <c r="C70" s="988"/>
      <c r="D70" s="988"/>
      <c r="E70" s="988"/>
      <c r="F70" s="988"/>
      <c r="G70" s="988"/>
      <c r="H70" s="988"/>
      <c r="I70" s="988"/>
      <c r="J70" s="988"/>
      <c r="K70" s="988"/>
      <c r="L70" s="988"/>
      <c r="M70" s="988"/>
      <c r="N70" s="988"/>
      <c r="O70" s="988"/>
      <c r="P70" s="989"/>
      <c r="Q70" s="990">
        <v>18854</v>
      </c>
      <c r="R70" s="984"/>
      <c r="S70" s="984"/>
      <c r="T70" s="984"/>
      <c r="U70" s="984"/>
      <c r="V70" s="984">
        <v>18463</v>
      </c>
      <c r="W70" s="984"/>
      <c r="X70" s="984"/>
      <c r="Y70" s="984"/>
      <c r="Z70" s="984"/>
      <c r="AA70" s="984">
        <v>391</v>
      </c>
      <c r="AB70" s="984"/>
      <c r="AC70" s="984"/>
      <c r="AD70" s="984"/>
      <c r="AE70" s="984"/>
      <c r="AF70" s="984">
        <v>391</v>
      </c>
      <c r="AG70" s="984"/>
      <c r="AH70" s="984"/>
      <c r="AI70" s="984"/>
      <c r="AJ70" s="984"/>
      <c r="AK70" s="984">
        <v>0</v>
      </c>
      <c r="AL70" s="984"/>
      <c r="AM70" s="984"/>
      <c r="AN70" s="984"/>
      <c r="AO70" s="984"/>
      <c r="AP70" s="984">
        <v>0</v>
      </c>
      <c r="AQ70" s="984"/>
      <c r="AR70" s="984"/>
      <c r="AS70" s="984"/>
      <c r="AT70" s="984"/>
      <c r="AU70" s="984">
        <v>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544</v>
      </c>
      <c r="C71" s="988"/>
      <c r="D71" s="988"/>
      <c r="E71" s="988"/>
      <c r="F71" s="988"/>
      <c r="G71" s="988"/>
      <c r="H71" s="988"/>
      <c r="I71" s="988"/>
      <c r="J71" s="988"/>
      <c r="K71" s="988"/>
      <c r="L71" s="988"/>
      <c r="M71" s="988"/>
      <c r="N71" s="988"/>
      <c r="O71" s="988"/>
      <c r="P71" s="989"/>
      <c r="Q71" s="990">
        <v>422</v>
      </c>
      <c r="R71" s="984"/>
      <c r="S71" s="984"/>
      <c r="T71" s="984"/>
      <c r="U71" s="984"/>
      <c r="V71" s="984">
        <v>419</v>
      </c>
      <c r="W71" s="984"/>
      <c r="X71" s="984"/>
      <c r="Y71" s="984"/>
      <c r="Z71" s="984"/>
      <c r="AA71" s="984">
        <v>3</v>
      </c>
      <c r="AB71" s="984"/>
      <c r="AC71" s="984"/>
      <c r="AD71" s="984"/>
      <c r="AE71" s="984"/>
      <c r="AF71" s="984">
        <v>3</v>
      </c>
      <c r="AG71" s="984"/>
      <c r="AH71" s="984"/>
      <c r="AI71" s="984"/>
      <c r="AJ71" s="984"/>
      <c r="AK71" s="984">
        <v>0</v>
      </c>
      <c r="AL71" s="984"/>
      <c r="AM71" s="984"/>
      <c r="AN71" s="984"/>
      <c r="AO71" s="984"/>
      <c r="AP71" s="984">
        <v>0</v>
      </c>
      <c r="AQ71" s="984"/>
      <c r="AR71" s="984"/>
      <c r="AS71" s="984"/>
      <c r="AT71" s="984"/>
      <c r="AU71" s="984">
        <v>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545</v>
      </c>
      <c r="C72" s="988"/>
      <c r="D72" s="988"/>
      <c r="E72" s="988"/>
      <c r="F72" s="988"/>
      <c r="G72" s="988"/>
      <c r="H72" s="988"/>
      <c r="I72" s="988"/>
      <c r="J72" s="988"/>
      <c r="K72" s="988"/>
      <c r="L72" s="988"/>
      <c r="M72" s="988"/>
      <c r="N72" s="988"/>
      <c r="O72" s="988"/>
      <c r="P72" s="989"/>
      <c r="Q72" s="990">
        <v>29</v>
      </c>
      <c r="R72" s="984"/>
      <c r="S72" s="984"/>
      <c r="T72" s="984"/>
      <c r="U72" s="984"/>
      <c r="V72" s="984">
        <v>14</v>
      </c>
      <c r="W72" s="984"/>
      <c r="X72" s="984"/>
      <c r="Y72" s="984"/>
      <c r="Z72" s="984"/>
      <c r="AA72" s="984">
        <v>15</v>
      </c>
      <c r="AB72" s="984"/>
      <c r="AC72" s="984"/>
      <c r="AD72" s="984"/>
      <c r="AE72" s="984"/>
      <c r="AF72" s="984">
        <v>1</v>
      </c>
      <c r="AG72" s="984"/>
      <c r="AH72" s="984"/>
      <c r="AI72" s="984"/>
      <c r="AJ72" s="984"/>
      <c r="AK72" s="984">
        <v>26</v>
      </c>
      <c r="AL72" s="984"/>
      <c r="AM72" s="984"/>
      <c r="AN72" s="984"/>
      <c r="AO72" s="984"/>
      <c r="AP72" s="984">
        <v>0</v>
      </c>
      <c r="AQ72" s="984"/>
      <c r="AR72" s="984"/>
      <c r="AS72" s="984"/>
      <c r="AT72" s="984"/>
      <c r="AU72" s="984">
        <v>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546</v>
      </c>
      <c r="C73" s="988"/>
      <c r="D73" s="988"/>
      <c r="E73" s="988"/>
      <c r="F73" s="988"/>
      <c r="G73" s="988"/>
      <c r="H73" s="988"/>
      <c r="I73" s="988"/>
      <c r="J73" s="988"/>
      <c r="K73" s="988"/>
      <c r="L73" s="988"/>
      <c r="M73" s="988"/>
      <c r="N73" s="988"/>
      <c r="O73" s="988"/>
      <c r="P73" s="989"/>
      <c r="Q73" s="990">
        <v>426</v>
      </c>
      <c r="R73" s="984"/>
      <c r="S73" s="984"/>
      <c r="T73" s="984"/>
      <c r="U73" s="984"/>
      <c r="V73" s="984">
        <v>428</v>
      </c>
      <c r="W73" s="984"/>
      <c r="X73" s="984"/>
      <c r="Y73" s="984"/>
      <c r="Z73" s="984"/>
      <c r="AA73" s="984">
        <v>-2</v>
      </c>
      <c r="AB73" s="984"/>
      <c r="AC73" s="984"/>
      <c r="AD73" s="984"/>
      <c r="AE73" s="984"/>
      <c r="AF73" s="984">
        <v>-2</v>
      </c>
      <c r="AG73" s="984"/>
      <c r="AH73" s="984"/>
      <c r="AI73" s="984"/>
      <c r="AJ73" s="984"/>
      <c r="AK73" s="984">
        <v>341</v>
      </c>
      <c r="AL73" s="984"/>
      <c r="AM73" s="984"/>
      <c r="AN73" s="984"/>
      <c r="AO73" s="984"/>
      <c r="AP73" s="984">
        <v>2176</v>
      </c>
      <c r="AQ73" s="984"/>
      <c r="AR73" s="984"/>
      <c r="AS73" s="984"/>
      <c r="AT73" s="984"/>
      <c r="AU73" s="984">
        <v>17</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547</v>
      </c>
      <c r="C74" s="988"/>
      <c r="D74" s="988"/>
      <c r="E74" s="988"/>
      <c r="F74" s="988"/>
      <c r="G74" s="988"/>
      <c r="H74" s="988"/>
      <c r="I74" s="988"/>
      <c r="J74" s="988"/>
      <c r="K74" s="988"/>
      <c r="L74" s="988"/>
      <c r="M74" s="988"/>
      <c r="N74" s="988"/>
      <c r="O74" s="988"/>
      <c r="P74" s="989"/>
      <c r="Q74" s="990">
        <v>5924</v>
      </c>
      <c r="R74" s="984"/>
      <c r="S74" s="984"/>
      <c r="T74" s="984"/>
      <c r="U74" s="984"/>
      <c r="V74" s="984">
        <v>6320</v>
      </c>
      <c r="W74" s="984"/>
      <c r="X74" s="984"/>
      <c r="Y74" s="984"/>
      <c r="Z74" s="984"/>
      <c r="AA74" s="984">
        <v>-395</v>
      </c>
      <c r="AB74" s="984"/>
      <c r="AC74" s="984"/>
      <c r="AD74" s="984"/>
      <c r="AE74" s="984"/>
      <c r="AF74" s="984">
        <v>988</v>
      </c>
      <c r="AG74" s="984"/>
      <c r="AH74" s="984"/>
      <c r="AI74" s="984"/>
      <c r="AJ74" s="984"/>
      <c r="AK74" s="984">
        <v>0</v>
      </c>
      <c r="AL74" s="984"/>
      <c r="AM74" s="984"/>
      <c r="AN74" s="984"/>
      <c r="AO74" s="984"/>
      <c r="AP74" s="984">
        <v>4039</v>
      </c>
      <c r="AQ74" s="984"/>
      <c r="AR74" s="984"/>
      <c r="AS74" s="984"/>
      <c r="AT74" s="984"/>
      <c r="AU74" s="984">
        <v>88</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548</v>
      </c>
      <c r="C75" s="988"/>
      <c r="D75" s="988"/>
      <c r="E75" s="988"/>
      <c r="F75" s="988"/>
      <c r="G75" s="988"/>
      <c r="H75" s="988"/>
      <c r="I75" s="988"/>
      <c r="J75" s="988"/>
      <c r="K75" s="988"/>
      <c r="L75" s="988"/>
      <c r="M75" s="988"/>
      <c r="N75" s="988"/>
      <c r="O75" s="988"/>
      <c r="P75" s="989"/>
      <c r="Q75" s="991">
        <v>5902</v>
      </c>
      <c r="R75" s="992"/>
      <c r="S75" s="992"/>
      <c r="T75" s="992"/>
      <c r="U75" s="993"/>
      <c r="V75" s="994">
        <v>4291</v>
      </c>
      <c r="W75" s="992"/>
      <c r="X75" s="992"/>
      <c r="Y75" s="992"/>
      <c r="Z75" s="993"/>
      <c r="AA75" s="994">
        <v>1611</v>
      </c>
      <c r="AB75" s="992"/>
      <c r="AC75" s="992"/>
      <c r="AD75" s="992"/>
      <c r="AE75" s="993"/>
      <c r="AF75" s="994">
        <v>1611</v>
      </c>
      <c r="AG75" s="992"/>
      <c r="AH75" s="992"/>
      <c r="AI75" s="992"/>
      <c r="AJ75" s="993"/>
      <c r="AK75" s="994">
        <v>24</v>
      </c>
      <c r="AL75" s="992"/>
      <c r="AM75" s="992"/>
      <c r="AN75" s="992"/>
      <c r="AO75" s="993"/>
      <c r="AP75" s="994">
        <v>0</v>
      </c>
      <c r="AQ75" s="992"/>
      <c r="AR75" s="992"/>
      <c r="AS75" s="992"/>
      <c r="AT75" s="993"/>
      <c r="AU75" s="994">
        <v>0</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549</v>
      </c>
      <c r="C76" s="988"/>
      <c r="D76" s="988"/>
      <c r="E76" s="988"/>
      <c r="F76" s="988"/>
      <c r="G76" s="988"/>
      <c r="H76" s="988"/>
      <c r="I76" s="988"/>
      <c r="J76" s="988"/>
      <c r="K76" s="988"/>
      <c r="L76" s="988"/>
      <c r="M76" s="988"/>
      <c r="N76" s="988"/>
      <c r="O76" s="988"/>
      <c r="P76" s="989"/>
      <c r="Q76" s="991">
        <v>42</v>
      </c>
      <c r="R76" s="992"/>
      <c r="S76" s="992"/>
      <c r="T76" s="992"/>
      <c r="U76" s="993"/>
      <c r="V76" s="994">
        <v>35</v>
      </c>
      <c r="W76" s="992"/>
      <c r="X76" s="992"/>
      <c r="Y76" s="992"/>
      <c r="Z76" s="993"/>
      <c r="AA76" s="994">
        <v>7</v>
      </c>
      <c r="AB76" s="992"/>
      <c r="AC76" s="992"/>
      <c r="AD76" s="992"/>
      <c r="AE76" s="993"/>
      <c r="AF76" s="994">
        <v>7</v>
      </c>
      <c r="AG76" s="992"/>
      <c r="AH76" s="992"/>
      <c r="AI76" s="992"/>
      <c r="AJ76" s="993"/>
      <c r="AK76" s="994">
        <v>0</v>
      </c>
      <c r="AL76" s="992"/>
      <c r="AM76" s="992"/>
      <c r="AN76" s="992"/>
      <c r="AO76" s="993"/>
      <c r="AP76" s="994">
        <v>0</v>
      </c>
      <c r="AQ76" s="992"/>
      <c r="AR76" s="992"/>
      <c r="AS76" s="992"/>
      <c r="AT76" s="993"/>
      <c r="AU76" s="994">
        <v>0</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550</v>
      </c>
      <c r="C77" s="988"/>
      <c r="D77" s="988"/>
      <c r="E77" s="988"/>
      <c r="F77" s="988"/>
      <c r="G77" s="988"/>
      <c r="H77" s="988"/>
      <c r="I77" s="988"/>
      <c r="J77" s="988"/>
      <c r="K77" s="988"/>
      <c r="L77" s="988"/>
      <c r="M77" s="988"/>
      <c r="N77" s="988"/>
      <c r="O77" s="988"/>
      <c r="P77" s="989"/>
      <c r="Q77" s="991">
        <v>13</v>
      </c>
      <c r="R77" s="992"/>
      <c r="S77" s="992"/>
      <c r="T77" s="992"/>
      <c r="U77" s="993"/>
      <c r="V77" s="994">
        <v>9</v>
      </c>
      <c r="W77" s="992"/>
      <c r="X77" s="992"/>
      <c r="Y77" s="992"/>
      <c r="Z77" s="993"/>
      <c r="AA77" s="994">
        <v>3</v>
      </c>
      <c r="AB77" s="992"/>
      <c r="AC77" s="992"/>
      <c r="AD77" s="992"/>
      <c r="AE77" s="993"/>
      <c r="AF77" s="994">
        <v>3</v>
      </c>
      <c r="AG77" s="992"/>
      <c r="AH77" s="992"/>
      <c r="AI77" s="992"/>
      <c r="AJ77" s="993"/>
      <c r="AK77" s="994">
        <v>0</v>
      </c>
      <c r="AL77" s="992"/>
      <c r="AM77" s="992"/>
      <c r="AN77" s="992"/>
      <c r="AO77" s="993"/>
      <c r="AP77" s="994">
        <v>0</v>
      </c>
      <c r="AQ77" s="992"/>
      <c r="AR77" s="992"/>
      <c r="AS77" s="992"/>
      <c r="AT77" s="993"/>
      <c r="AU77" s="994">
        <v>0</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551</v>
      </c>
      <c r="C78" s="988"/>
      <c r="D78" s="988"/>
      <c r="E78" s="988"/>
      <c r="F78" s="988"/>
      <c r="G78" s="988"/>
      <c r="H78" s="988"/>
      <c r="I78" s="988"/>
      <c r="J78" s="988"/>
      <c r="K78" s="988"/>
      <c r="L78" s="988"/>
      <c r="M78" s="988"/>
      <c r="N78" s="988"/>
      <c r="O78" s="988"/>
      <c r="P78" s="989"/>
      <c r="Q78" s="990">
        <v>4</v>
      </c>
      <c r="R78" s="984"/>
      <c r="S78" s="984"/>
      <c r="T78" s="984"/>
      <c r="U78" s="984"/>
      <c r="V78" s="984">
        <v>3</v>
      </c>
      <c r="W78" s="984"/>
      <c r="X78" s="984"/>
      <c r="Y78" s="984"/>
      <c r="Z78" s="984"/>
      <c r="AA78" s="984">
        <v>2</v>
      </c>
      <c r="AB78" s="984"/>
      <c r="AC78" s="984"/>
      <c r="AD78" s="984"/>
      <c r="AE78" s="984"/>
      <c r="AF78" s="984">
        <v>2</v>
      </c>
      <c r="AG78" s="984"/>
      <c r="AH78" s="984"/>
      <c r="AI78" s="984"/>
      <c r="AJ78" s="984"/>
      <c r="AK78" s="984">
        <v>0</v>
      </c>
      <c r="AL78" s="984"/>
      <c r="AM78" s="984"/>
      <c r="AN78" s="984"/>
      <c r="AO78" s="984"/>
      <c r="AP78" s="984">
        <v>0</v>
      </c>
      <c r="AQ78" s="984"/>
      <c r="AR78" s="984"/>
      <c r="AS78" s="984"/>
      <c r="AT78" s="984"/>
      <c r="AU78" s="984">
        <v>0</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552</v>
      </c>
      <c r="C79" s="988"/>
      <c r="D79" s="988"/>
      <c r="E79" s="988"/>
      <c r="F79" s="988"/>
      <c r="G79" s="988"/>
      <c r="H79" s="988"/>
      <c r="I79" s="988"/>
      <c r="J79" s="988"/>
      <c r="K79" s="988"/>
      <c r="L79" s="988"/>
      <c r="M79" s="988"/>
      <c r="N79" s="988"/>
      <c r="O79" s="988"/>
      <c r="P79" s="989"/>
      <c r="Q79" s="990">
        <v>6</v>
      </c>
      <c r="R79" s="984"/>
      <c r="S79" s="984"/>
      <c r="T79" s="984"/>
      <c r="U79" s="984"/>
      <c r="V79" s="984">
        <v>3</v>
      </c>
      <c r="W79" s="984"/>
      <c r="X79" s="984"/>
      <c r="Y79" s="984"/>
      <c r="Z79" s="984"/>
      <c r="AA79" s="984">
        <v>4</v>
      </c>
      <c r="AB79" s="984"/>
      <c r="AC79" s="984"/>
      <c r="AD79" s="984"/>
      <c r="AE79" s="984"/>
      <c r="AF79" s="984">
        <v>4</v>
      </c>
      <c r="AG79" s="984"/>
      <c r="AH79" s="984"/>
      <c r="AI79" s="984"/>
      <c r="AJ79" s="984"/>
      <c r="AK79" s="984">
        <v>0</v>
      </c>
      <c r="AL79" s="984"/>
      <c r="AM79" s="984"/>
      <c r="AN79" s="984"/>
      <c r="AO79" s="984"/>
      <c r="AP79" s="984">
        <v>0</v>
      </c>
      <c r="AQ79" s="984"/>
      <c r="AR79" s="984"/>
      <c r="AS79" s="984"/>
      <c r="AT79" s="984"/>
      <c r="AU79" s="984">
        <v>0</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t="s">
        <v>553</v>
      </c>
      <c r="C80" s="988"/>
      <c r="D80" s="988"/>
      <c r="E80" s="988"/>
      <c r="F80" s="988"/>
      <c r="G80" s="988"/>
      <c r="H80" s="988"/>
      <c r="I80" s="988"/>
      <c r="J80" s="988"/>
      <c r="K80" s="988"/>
      <c r="L80" s="988"/>
      <c r="M80" s="988"/>
      <c r="N80" s="988"/>
      <c r="O80" s="988"/>
      <c r="P80" s="989"/>
      <c r="Q80" s="990">
        <v>29</v>
      </c>
      <c r="R80" s="984"/>
      <c r="S80" s="984"/>
      <c r="T80" s="984"/>
      <c r="U80" s="984"/>
      <c r="V80" s="984">
        <v>26</v>
      </c>
      <c r="W80" s="984"/>
      <c r="X80" s="984"/>
      <c r="Y80" s="984"/>
      <c r="Z80" s="984"/>
      <c r="AA80" s="984">
        <v>3</v>
      </c>
      <c r="AB80" s="984"/>
      <c r="AC80" s="984"/>
      <c r="AD80" s="984"/>
      <c r="AE80" s="984"/>
      <c r="AF80" s="984">
        <v>3</v>
      </c>
      <c r="AG80" s="984"/>
      <c r="AH80" s="984"/>
      <c r="AI80" s="984"/>
      <c r="AJ80" s="984"/>
      <c r="AK80" s="984">
        <v>0</v>
      </c>
      <c r="AL80" s="984"/>
      <c r="AM80" s="984"/>
      <c r="AN80" s="984"/>
      <c r="AO80" s="984"/>
      <c r="AP80" s="984">
        <v>0</v>
      </c>
      <c r="AQ80" s="984"/>
      <c r="AR80" s="984"/>
      <c r="AS80" s="984"/>
      <c r="AT80" s="984"/>
      <c r="AU80" s="984">
        <v>0</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t="s">
        <v>554</v>
      </c>
      <c r="C81" s="988"/>
      <c r="D81" s="988"/>
      <c r="E81" s="988"/>
      <c r="F81" s="988"/>
      <c r="G81" s="988"/>
      <c r="H81" s="988"/>
      <c r="I81" s="988"/>
      <c r="J81" s="988"/>
      <c r="K81" s="988"/>
      <c r="L81" s="988"/>
      <c r="M81" s="988"/>
      <c r="N81" s="988"/>
      <c r="O81" s="988"/>
      <c r="P81" s="989"/>
      <c r="Q81" s="990">
        <v>641</v>
      </c>
      <c r="R81" s="984"/>
      <c r="S81" s="984"/>
      <c r="T81" s="984"/>
      <c r="U81" s="984"/>
      <c r="V81" s="984">
        <v>625</v>
      </c>
      <c r="W81" s="984"/>
      <c r="X81" s="984"/>
      <c r="Y81" s="984"/>
      <c r="Z81" s="984"/>
      <c r="AA81" s="984">
        <v>16</v>
      </c>
      <c r="AB81" s="984"/>
      <c r="AC81" s="984"/>
      <c r="AD81" s="984"/>
      <c r="AE81" s="984"/>
      <c r="AF81" s="984">
        <v>16</v>
      </c>
      <c r="AG81" s="984"/>
      <c r="AH81" s="984"/>
      <c r="AI81" s="984"/>
      <c r="AJ81" s="984"/>
      <c r="AK81" s="984">
        <v>13</v>
      </c>
      <c r="AL81" s="984"/>
      <c r="AM81" s="984"/>
      <c r="AN81" s="984"/>
      <c r="AO81" s="984"/>
      <c r="AP81" s="984">
        <v>0</v>
      </c>
      <c r="AQ81" s="984"/>
      <c r="AR81" s="984"/>
      <c r="AS81" s="984"/>
      <c r="AT81" s="984"/>
      <c r="AU81" s="984">
        <v>0</v>
      </c>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t="s">
        <v>555</v>
      </c>
      <c r="C82" s="988"/>
      <c r="D82" s="988"/>
      <c r="E82" s="988"/>
      <c r="F82" s="988"/>
      <c r="G82" s="988"/>
      <c r="H82" s="988"/>
      <c r="I82" s="988"/>
      <c r="J82" s="988"/>
      <c r="K82" s="988"/>
      <c r="L82" s="988"/>
      <c r="M82" s="988"/>
      <c r="N82" s="988"/>
      <c r="O82" s="988"/>
      <c r="P82" s="989"/>
      <c r="Q82" s="990">
        <v>240624</v>
      </c>
      <c r="R82" s="984"/>
      <c r="S82" s="984"/>
      <c r="T82" s="984"/>
      <c r="U82" s="984"/>
      <c r="V82" s="984">
        <v>235439</v>
      </c>
      <c r="W82" s="984"/>
      <c r="X82" s="984"/>
      <c r="Y82" s="984"/>
      <c r="Z82" s="984"/>
      <c r="AA82" s="984">
        <v>5184</v>
      </c>
      <c r="AB82" s="984"/>
      <c r="AC82" s="984"/>
      <c r="AD82" s="984"/>
      <c r="AE82" s="984"/>
      <c r="AF82" s="984">
        <v>5184</v>
      </c>
      <c r="AG82" s="984"/>
      <c r="AH82" s="984"/>
      <c r="AI82" s="984"/>
      <c r="AJ82" s="984"/>
      <c r="AK82" s="984">
        <v>228</v>
      </c>
      <c r="AL82" s="984"/>
      <c r="AM82" s="984"/>
      <c r="AN82" s="984"/>
      <c r="AO82" s="984"/>
      <c r="AP82" s="984">
        <v>0</v>
      </c>
      <c r="AQ82" s="984"/>
      <c r="AR82" s="984"/>
      <c r="AS82" s="984"/>
      <c r="AT82" s="984"/>
      <c r="AU82" s="984">
        <v>0</v>
      </c>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23</v>
      </c>
      <c r="CS102" s="966"/>
      <c r="CT102" s="966"/>
      <c r="CU102" s="966"/>
      <c r="CV102" s="967"/>
      <c r="CW102" s="965" t="s">
        <v>558</v>
      </c>
      <c r="CX102" s="966"/>
      <c r="CY102" s="966"/>
      <c r="CZ102" s="966"/>
      <c r="DA102" s="967"/>
      <c r="DB102" s="965" t="s">
        <v>558</v>
      </c>
      <c r="DC102" s="966"/>
      <c r="DD102" s="966"/>
      <c r="DE102" s="966"/>
      <c r="DF102" s="967"/>
      <c r="DG102" s="965" t="s">
        <v>558</v>
      </c>
      <c r="DH102" s="966"/>
      <c r="DI102" s="966"/>
      <c r="DJ102" s="966"/>
      <c r="DK102" s="967"/>
      <c r="DL102" s="965" t="s">
        <v>558</v>
      </c>
      <c r="DM102" s="966"/>
      <c r="DN102" s="966"/>
      <c r="DO102" s="966"/>
      <c r="DP102" s="967"/>
      <c r="DQ102" s="965" t="s">
        <v>558</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15">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2906836</v>
      </c>
      <c r="AB110" s="902"/>
      <c r="AC110" s="902"/>
      <c r="AD110" s="902"/>
      <c r="AE110" s="903"/>
      <c r="AF110" s="904">
        <v>2840415</v>
      </c>
      <c r="AG110" s="902"/>
      <c r="AH110" s="902"/>
      <c r="AI110" s="902"/>
      <c r="AJ110" s="903"/>
      <c r="AK110" s="904">
        <v>2508914</v>
      </c>
      <c r="AL110" s="902"/>
      <c r="AM110" s="902"/>
      <c r="AN110" s="902"/>
      <c r="AO110" s="903"/>
      <c r="AP110" s="905">
        <v>18.899999999999999</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22192644</v>
      </c>
      <c r="BR110" s="855"/>
      <c r="BS110" s="855"/>
      <c r="BT110" s="855"/>
      <c r="BU110" s="855"/>
      <c r="BV110" s="855">
        <v>20299274</v>
      </c>
      <c r="BW110" s="855"/>
      <c r="BX110" s="855"/>
      <c r="BY110" s="855"/>
      <c r="BZ110" s="855"/>
      <c r="CA110" s="855">
        <v>19771840</v>
      </c>
      <c r="CB110" s="855"/>
      <c r="CC110" s="855"/>
      <c r="CD110" s="855"/>
      <c r="CE110" s="855"/>
      <c r="CF110" s="879">
        <v>149.1</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4324503</v>
      </c>
      <c r="BR112" s="830"/>
      <c r="BS112" s="830"/>
      <c r="BT112" s="830"/>
      <c r="BU112" s="830"/>
      <c r="BV112" s="830">
        <v>3917059</v>
      </c>
      <c r="BW112" s="830"/>
      <c r="BX112" s="830"/>
      <c r="BY112" s="830"/>
      <c r="BZ112" s="830"/>
      <c r="CA112" s="830">
        <v>3653538</v>
      </c>
      <c r="CB112" s="830"/>
      <c r="CC112" s="830"/>
      <c r="CD112" s="830"/>
      <c r="CE112" s="830"/>
      <c r="CF112" s="888">
        <v>27.6</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429615</v>
      </c>
      <c r="AB113" s="932"/>
      <c r="AC113" s="932"/>
      <c r="AD113" s="932"/>
      <c r="AE113" s="933"/>
      <c r="AF113" s="934">
        <v>429930</v>
      </c>
      <c r="AG113" s="932"/>
      <c r="AH113" s="932"/>
      <c r="AI113" s="932"/>
      <c r="AJ113" s="933"/>
      <c r="AK113" s="934">
        <v>404814</v>
      </c>
      <c r="AL113" s="932"/>
      <c r="AM113" s="932"/>
      <c r="AN113" s="932"/>
      <c r="AO113" s="933"/>
      <c r="AP113" s="935">
        <v>3.1</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424180</v>
      </c>
      <c r="BR113" s="830"/>
      <c r="BS113" s="830"/>
      <c r="BT113" s="830"/>
      <c r="BU113" s="830"/>
      <c r="BV113" s="830">
        <v>387403</v>
      </c>
      <c r="BW113" s="830"/>
      <c r="BX113" s="830"/>
      <c r="BY113" s="830"/>
      <c r="BZ113" s="830"/>
      <c r="CA113" s="830">
        <v>404934</v>
      </c>
      <c r="CB113" s="830"/>
      <c r="CC113" s="830"/>
      <c r="CD113" s="830"/>
      <c r="CE113" s="830"/>
      <c r="CF113" s="888">
        <v>3.1</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128065</v>
      </c>
      <c r="AB114" s="793"/>
      <c r="AC114" s="793"/>
      <c r="AD114" s="793"/>
      <c r="AE114" s="794"/>
      <c r="AF114" s="795">
        <v>148374</v>
      </c>
      <c r="AG114" s="793"/>
      <c r="AH114" s="793"/>
      <c r="AI114" s="793"/>
      <c r="AJ114" s="794"/>
      <c r="AK114" s="795">
        <v>137430</v>
      </c>
      <c r="AL114" s="793"/>
      <c r="AM114" s="793"/>
      <c r="AN114" s="793"/>
      <c r="AO114" s="794"/>
      <c r="AP114" s="837">
        <v>1</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3913325</v>
      </c>
      <c r="BR114" s="830"/>
      <c r="BS114" s="830"/>
      <c r="BT114" s="830"/>
      <c r="BU114" s="830"/>
      <c r="BV114" s="830">
        <v>3463452</v>
      </c>
      <c r="BW114" s="830"/>
      <c r="BX114" s="830"/>
      <c r="BY114" s="830"/>
      <c r="BZ114" s="830"/>
      <c r="CA114" s="830">
        <v>3574985</v>
      </c>
      <c r="CB114" s="830"/>
      <c r="CC114" s="830"/>
      <c r="CD114" s="830"/>
      <c r="CE114" s="830"/>
      <c r="CF114" s="888">
        <v>27</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1304</v>
      </c>
      <c r="AB115" s="932"/>
      <c r="AC115" s="932"/>
      <c r="AD115" s="932"/>
      <c r="AE115" s="933"/>
      <c r="AF115" s="934">
        <v>875</v>
      </c>
      <c r="AG115" s="932"/>
      <c r="AH115" s="932"/>
      <c r="AI115" s="932"/>
      <c r="AJ115" s="933"/>
      <c r="AK115" s="934">
        <v>508</v>
      </c>
      <c r="AL115" s="932"/>
      <c r="AM115" s="932"/>
      <c r="AN115" s="932"/>
      <c r="AO115" s="933"/>
      <c r="AP115" s="935">
        <v>0</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66</v>
      </c>
      <c r="AB116" s="793"/>
      <c r="AC116" s="793"/>
      <c r="AD116" s="793"/>
      <c r="AE116" s="794"/>
      <c r="AF116" s="795">
        <v>360</v>
      </c>
      <c r="AG116" s="793"/>
      <c r="AH116" s="793"/>
      <c r="AI116" s="793"/>
      <c r="AJ116" s="794"/>
      <c r="AK116" s="795">
        <v>1328</v>
      </c>
      <c r="AL116" s="793"/>
      <c r="AM116" s="793"/>
      <c r="AN116" s="793"/>
      <c r="AO116" s="794"/>
      <c r="AP116" s="837">
        <v>0</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3465886</v>
      </c>
      <c r="AB117" s="916"/>
      <c r="AC117" s="916"/>
      <c r="AD117" s="916"/>
      <c r="AE117" s="917"/>
      <c r="AF117" s="918">
        <v>3419954</v>
      </c>
      <c r="AG117" s="916"/>
      <c r="AH117" s="916"/>
      <c r="AI117" s="916"/>
      <c r="AJ117" s="917"/>
      <c r="AK117" s="918">
        <v>3052994</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439</v>
      </c>
      <c r="BP119" s="891"/>
      <c r="BQ119" s="892">
        <v>30854652</v>
      </c>
      <c r="BR119" s="858"/>
      <c r="BS119" s="858"/>
      <c r="BT119" s="858"/>
      <c r="BU119" s="858"/>
      <c r="BV119" s="858">
        <v>28067188</v>
      </c>
      <c r="BW119" s="858"/>
      <c r="BX119" s="858"/>
      <c r="BY119" s="858"/>
      <c r="BZ119" s="858"/>
      <c r="CA119" s="858">
        <v>27405297</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13493943</v>
      </c>
      <c r="BR120" s="855"/>
      <c r="BS120" s="855"/>
      <c r="BT120" s="855"/>
      <c r="BU120" s="855"/>
      <c r="BV120" s="855">
        <v>14137682</v>
      </c>
      <c r="BW120" s="855"/>
      <c r="BX120" s="855"/>
      <c r="BY120" s="855"/>
      <c r="BZ120" s="855"/>
      <c r="CA120" s="855">
        <v>14939465</v>
      </c>
      <c r="CB120" s="855"/>
      <c r="CC120" s="855"/>
      <c r="CD120" s="855"/>
      <c r="CE120" s="855"/>
      <c r="CF120" s="879">
        <v>112.7</v>
      </c>
      <c r="CG120" s="880"/>
      <c r="CH120" s="880"/>
      <c r="CI120" s="880"/>
      <c r="CJ120" s="880"/>
      <c r="CK120" s="881" t="s">
        <v>443</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2395850</v>
      </c>
      <c r="DH120" s="855"/>
      <c r="DI120" s="855"/>
      <c r="DJ120" s="855"/>
      <c r="DK120" s="855"/>
      <c r="DL120" s="855">
        <v>2150043</v>
      </c>
      <c r="DM120" s="855"/>
      <c r="DN120" s="855"/>
      <c r="DO120" s="855"/>
      <c r="DP120" s="855"/>
      <c r="DQ120" s="855">
        <v>1967630</v>
      </c>
      <c r="DR120" s="855"/>
      <c r="DS120" s="855"/>
      <c r="DT120" s="855"/>
      <c r="DU120" s="855"/>
      <c r="DV120" s="856">
        <v>14.8</v>
      </c>
      <c r="DW120" s="856"/>
      <c r="DX120" s="856"/>
      <c r="DY120" s="856"/>
      <c r="DZ120" s="857"/>
    </row>
    <row r="121" spans="1:130" s="224" customFormat="1" ht="26.25" customHeight="1" x14ac:dyDescent="0.15">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57100</v>
      </c>
      <c r="BR121" s="830"/>
      <c r="BS121" s="830"/>
      <c r="BT121" s="830"/>
      <c r="BU121" s="830"/>
      <c r="BV121" s="830">
        <v>50200</v>
      </c>
      <c r="BW121" s="830"/>
      <c r="BX121" s="830"/>
      <c r="BY121" s="830"/>
      <c r="BZ121" s="830"/>
      <c r="CA121" s="830">
        <v>133300</v>
      </c>
      <c r="CB121" s="830"/>
      <c r="CC121" s="830"/>
      <c r="CD121" s="830"/>
      <c r="CE121" s="830"/>
      <c r="CF121" s="888">
        <v>1</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v>1928653</v>
      </c>
      <c r="DH121" s="830"/>
      <c r="DI121" s="830"/>
      <c r="DJ121" s="830"/>
      <c r="DK121" s="830"/>
      <c r="DL121" s="830">
        <v>1767016</v>
      </c>
      <c r="DM121" s="830"/>
      <c r="DN121" s="830"/>
      <c r="DO121" s="830"/>
      <c r="DP121" s="830"/>
      <c r="DQ121" s="830">
        <v>1685908</v>
      </c>
      <c r="DR121" s="830"/>
      <c r="DS121" s="830"/>
      <c r="DT121" s="830"/>
      <c r="DU121" s="830"/>
      <c r="DV121" s="807">
        <v>12.7</v>
      </c>
      <c r="DW121" s="807"/>
      <c r="DX121" s="807"/>
      <c r="DY121" s="807"/>
      <c r="DZ121" s="808"/>
    </row>
    <row r="122" spans="1:130" s="224" customFormat="1" ht="26.25" customHeight="1" x14ac:dyDescent="0.15">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30464272</v>
      </c>
      <c r="BR122" s="858"/>
      <c r="BS122" s="858"/>
      <c r="BT122" s="858"/>
      <c r="BU122" s="858"/>
      <c r="BV122" s="858">
        <v>28463776</v>
      </c>
      <c r="BW122" s="858"/>
      <c r="BX122" s="858"/>
      <c r="BY122" s="858"/>
      <c r="BZ122" s="858"/>
      <c r="CA122" s="858">
        <v>27204069</v>
      </c>
      <c r="CB122" s="858"/>
      <c r="CC122" s="858"/>
      <c r="CD122" s="858"/>
      <c r="CE122" s="858"/>
      <c r="CF122" s="859">
        <v>205.2</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447</v>
      </c>
      <c r="BP123" s="891"/>
      <c r="BQ123" s="845">
        <v>44015315</v>
      </c>
      <c r="BR123" s="846"/>
      <c r="BS123" s="846"/>
      <c r="BT123" s="846"/>
      <c r="BU123" s="846"/>
      <c r="BV123" s="846">
        <v>42651658</v>
      </c>
      <c r="BW123" s="846"/>
      <c r="BX123" s="846"/>
      <c r="BY123" s="846"/>
      <c r="BZ123" s="846"/>
      <c r="CA123" s="846">
        <v>42276834</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1304</v>
      </c>
      <c r="AB127" s="793"/>
      <c r="AC127" s="793"/>
      <c r="AD127" s="793"/>
      <c r="AE127" s="794"/>
      <c r="AF127" s="795">
        <v>875</v>
      </c>
      <c r="AG127" s="793"/>
      <c r="AH127" s="793"/>
      <c r="AI127" s="793"/>
      <c r="AJ127" s="794"/>
      <c r="AK127" s="795">
        <v>508</v>
      </c>
      <c r="AL127" s="793"/>
      <c r="AM127" s="793"/>
      <c r="AN127" s="793"/>
      <c r="AO127" s="794"/>
      <c r="AP127" s="837">
        <v>0</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26994</v>
      </c>
      <c r="AB128" s="814"/>
      <c r="AC128" s="814"/>
      <c r="AD128" s="814"/>
      <c r="AE128" s="815"/>
      <c r="AF128" s="816">
        <v>21136</v>
      </c>
      <c r="AG128" s="814"/>
      <c r="AH128" s="814"/>
      <c r="AI128" s="814"/>
      <c r="AJ128" s="815"/>
      <c r="AK128" s="816">
        <v>24687</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12.64</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17747156</v>
      </c>
      <c r="AB129" s="793"/>
      <c r="AC129" s="793"/>
      <c r="AD129" s="793"/>
      <c r="AE129" s="794"/>
      <c r="AF129" s="795">
        <v>17276258</v>
      </c>
      <c r="AG129" s="793"/>
      <c r="AH129" s="793"/>
      <c r="AI129" s="793"/>
      <c r="AJ129" s="794"/>
      <c r="AK129" s="795">
        <v>17155053</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17.64</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4016638</v>
      </c>
      <c r="AB130" s="793"/>
      <c r="AC130" s="793"/>
      <c r="AD130" s="793"/>
      <c r="AE130" s="794"/>
      <c r="AF130" s="795">
        <v>4039618</v>
      </c>
      <c r="AG130" s="793"/>
      <c r="AH130" s="793"/>
      <c r="AI130" s="793"/>
      <c r="AJ130" s="794"/>
      <c r="AK130" s="795">
        <v>3897641</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-5.2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13730518</v>
      </c>
      <c r="AB131" s="777"/>
      <c r="AC131" s="777"/>
      <c r="AD131" s="777"/>
      <c r="AE131" s="778"/>
      <c r="AF131" s="779">
        <v>13236640</v>
      </c>
      <c r="AG131" s="777"/>
      <c r="AH131" s="777"/>
      <c r="AI131" s="777"/>
      <c r="AJ131" s="778"/>
      <c r="AK131" s="779">
        <v>13257412</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-4.2077509400000004</v>
      </c>
      <c r="AB132" s="758"/>
      <c r="AC132" s="758"/>
      <c r="AD132" s="758"/>
      <c r="AE132" s="759"/>
      <c r="AF132" s="760">
        <v>-4.8411077100000002</v>
      </c>
      <c r="AG132" s="758"/>
      <c r="AH132" s="758"/>
      <c r="AI132" s="758"/>
      <c r="AJ132" s="759"/>
      <c r="AK132" s="760">
        <v>-6.5573431700000002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-4.8</v>
      </c>
      <c r="AB133" s="737"/>
      <c r="AC133" s="737"/>
      <c r="AD133" s="737"/>
      <c r="AE133" s="738"/>
      <c r="AF133" s="736">
        <v>-4.9000000000000004</v>
      </c>
      <c r="AG133" s="737"/>
      <c r="AH133" s="737"/>
      <c r="AI133" s="737"/>
      <c r="AJ133" s="738"/>
      <c r="AK133" s="736">
        <v>-5.2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rJlELYhNE2Fk25YQXNQbPxXYp/xr4mxvuJdHcmEh0HgRvUBAFOgfcUE8SGYA91bFSmMNfx+1z53GjG7o8mJ2w==" saltValue="R5QImzDnDpB7BX9XzGNj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Y+Bhm5n6tho4ehHegY1tuaX9qPecwBzozRU0r4tbM+9NsSTa+fE+Bfb3JJBW4wpUuoPDM1nFOAa9G5bDC5uQ==" saltValue="PE9B1aQG9JZ9Axu2P/E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kHufYY41RzpIbevCTKuTlEocN+8ip7JDJV099QEOA2NoYXp9Gg1AgCjRWwdCDDXYifIAMe5TfEBiTehIKn5wA==" saltValue="x9+TRYHC2NhOpQ56aFWjV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31" t="s">
        <v>476</v>
      </c>
      <c r="AP7" s="265"/>
      <c r="AQ7" s="266" t="s">
        <v>477</v>
      </c>
      <c r="AR7" s="267"/>
    </row>
    <row r="8" spans="1:46" x14ac:dyDescent="0.15">
      <c r="A8" s="259"/>
      <c r="AK8" s="268"/>
      <c r="AL8" s="269"/>
      <c r="AM8" s="269"/>
      <c r="AN8" s="270"/>
      <c r="AO8" s="1132"/>
      <c r="AP8" s="271" t="s">
        <v>478</v>
      </c>
      <c r="AQ8" s="272" t="s">
        <v>479</v>
      </c>
      <c r="AR8" s="273" t="s">
        <v>480</v>
      </c>
    </row>
    <row r="9" spans="1:46" x14ac:dyDescent="0.15">
      <c r="A9" s="259"/>
      <c r="AK9" s="1143" t="s">
        <v>481</v>
      </c>
      <c r="AL9" s="1144"/>
      <c r="AM9" s="1144"/>
      <c r="AN9" s="1145"/>
      <c r="AO9" s="274">
        <v>4260213</v>
      </c>
      <c r="AP9" s="274">
        <v>102281</v>
      </c>
      <c r="AQ9" s="275">
        <v>107616</v>
      </c>
      <c r="AR9" s="276">
        <v>-5</v>
      </c>
    </row>
    <row r="10" spans="1:46" ht="13.5" customHeight="1" x14ac:dyDescent="0.15">
      <c r="A10" s="259"/>
      <c r="AK10" s="1143" t="s">
        <v>482</v>
      </c>
      <c r="AL10" s="1144"/>
      <c r="AM10" s="1144"/>
      <c r="AN10" s="1145"/>
      <c r="AO10" s="277">
        <v>581766</v>
      </c>
      <c r="AP10" s="277">
        <v>13967</v>
      </c>
      <c r="AQ10" s="278">
        <v>10095</v>
      </c>
      <c r="AR10" s="279">
        <v>38.4</v>
      </c>
    </row>
    <row r="11" spans="1:46" ht="13.5" customHeight="1" x14ac:dyDescent="0.15">
      <c r="A11" s="259"/>
      <c r="AK11" s="1143" t="s">
        <v>483</v>
      </c>
      <c r="AL11" s="1144"/>
      <c r="AM11" s="1144"/>
      <c r="AN11" s="1145"/>
      <c r="AO11" s="277">
        <v>208630</v>
      </c>
      <c r="AP11" s="277">
        <v>5009</v>
      </c>
      <c r="AQ11" s="278">
        <v>1704</v>
      </c>
      <c r="AR11" s="279">
        <v>194</v>
      </c>
    </row>
    <row r="12" spans="1:46" ht="13.5" customHeight="1" x14ac:dyDescent="0.15">
      <c r="A12" s="259"/>
      <c r="AK12" s="1143" t="s">
        <v>484</v>
      </c>
      <c r="AL12" s="1144"/>
      <c r="AM12" s="1144"/>
      <c r="AN12" s="1145"/>
      <c r="AO12" s="277" t="s">
        <v>485</v>
      </c>
      <c r="AP12" s="277" t="s">
        <v>485</v>
      </c>
      <c r="AQ12" s="278">
        <v>7</v>
      </c>
      <c r="AR12" s="279" t="s">
        <v>485</v>
      </c>
    </row>
    <row r="13" spans="1:46" ht="13.5" customHeight="1" x14ac:dyDescent="0.15">
      <c r="A13" s="259"/>
      <c r="AK13" s="1143" t="s">
        <v>486</v>
      </c>
      <c r="AL13" s="1144"/>
      <c r="AM13" s="1144"/>
      <c r="AN13" s="1145"/>
      <c r="AO13" s="277">
        <v>28477</v>
      </c>
      <c r="AP13" s="277">
        <v>684</v>
      </c>
      <c r="AQ13" s="278">
        <v>4110</v>
      </c>
      <c r="AR13" s="279">
        <v>-83.4</v>
      </c>
    </row>
    <row r="14" spans="1:46" ht="13.5" customHeight="1" x14ac:dyDescent="0.15">
      <c r="A14" s="259"/>
      <c r="AK14" s="1143" t="s">
        <v>487</v>
      </c>
      <c r="AL14" s="1144"/>
      <c r="AM14" s="1144"/>
      <c r="AN14" s="1145"/>
      <c r="AO14" s="277">
        <v>82723</v>
      </c>
      <c r="AP14" s="277">
        <v>1986</v>
      </c>
      <c r="AQ14" s="278">
        <v>2451</v>
      </c>
      <c r="AR14" s="279">
        <v>-19</v>
      </c>
    </row>
    <row r="15" spans="1:46" ht="13.5" customHeight="1" x14ac:dyDescent="0.15">
      <c r="A15" s="259"/>
      <c r="AK15" s="1146" t="s">
        <v>488</v>
      </c>
      <c r="AL15" s="1147"/>
      <c r="AM15" s="1147"/>
      <c r="AN15" s="1148"/>
      <c r="AO15" s="277">
        <v>-321805</v>
      </c>
      <c r="AP15" s="277">
        <v>-7726</v>
      </c>
      <c r="AQ15" s="278">
        <v>-6399</v>
      </c>
      <c r="AR15" s="279">
        <v>20.7</v>
      </c>
    </row>
    <row r="16" spans="1:46" x14ac:dyDescent="0.15">
      <c r="A16" s="259"/>
      <c r="AK16" s="1146" t="s">
        <v>177</v>
      </c>
      <c r="AL16" s="1147"/>
      <c r="AM16" s="1147"/>
      <c r="AN16" s="1148"/>
      <c r="AO16" s="277">
        <v>4840004</v>
      </c>
      <c r="AP16" s="277">
        <v>116201</v>
      </c>
      <c r="AQ16" s="278">
        <v>119584</v>
      </c>
      <c r="AR16" s="279">
        <v>-2.8</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49" t="s">
        <v>493</v>
      </c>
      <c r="AL21" s="1150"/>
      <c r="AM21" s="1150"/>
      <c r="AN21" s="1151"/>
      <c r="AO21" s="289">
        <v>9.56</v>
      </c>
      <c r="AP21" s="290">
        <v>10.86</v>
      </c>
      <c r="AQ21" s="291">
        <v>-1.3</v>
      </c>
      <c r="AS21" s="292"/>
      <c r="AT21" s="288"/>
    </row>
    <row r="22" spans="1:46" s="260" customFormat="1" x14ac:dyDescent="0.15">
      <c r="A22" s="288"/>
      <c r="AK22" s="1149" t="s">
        <v>494</v>
      </c>
      <c r="AL22" s="1150"/>
      <c r="AM22" s="1150"/>
      <c r="AN22" s="1151"/>
      <c r="AO22" s="293">
        <v>97.3</v>
      </c>
      <c r="AP22" s="294">
        <v>97.3</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31" t="s">
        <v>476</v>
      </c>
      <c r="AP30" s="265"/>
      <c r="AQ30" s="266" t="s">
        <v>477</v>
      </c>
      <c r="AR30" s="267"/>
    </row>
    <row r="31" spans="1:46" x14ac:dyDescent="0.15">
      <c r="A31" s="259"/>
      <c r="AK31" s="268"/>
      <c r="AL31" s="269"/>
      <c r="AM31" s="269"/>
      <c r="AN31" s="270"/>
      <c r="AO31" s="1132"/>
      <c r="AP31" s="271" t="s">
        <v>478</v>
      </c>
      <c r="AQ31" s="272" t="s">
        <v>479</v>
      </c>
      <c r="AR31" s="273" t="s">
        <v>480</v>
      </c>
    </row>
    <row r="32" spans="1:46" ht="27" customHeight="1" x14ac:dyDescent="0.15">
      <c r="A32" s="259"/>
      <c r="AK32" s="1133" t="s">
        <v>498</v>
      </c>
      <c r="AL32" s="1134"/>
      <c r="AM32" s="1134"/>
      <c r="AN32" s="1135"/>
      <c r="AO32" s="303">
        <v>2508914</v>
      </c>
      <c r="AP32" s="303">
        <v>60235</v>
      </c>
      <c r="AQ32" s="304">
        <v>75090</v>
      </c>
      <c r="AR32" s="305">
        <v>-19.8</v>
      </c>
    </row>
    <row r="33" spans="1:46" ht="13.5" customHeight="1" x14ac:dyDescent="0.15">
      <c r="A33" s="259"/>
      <c r="AK33" s="1133" t="s">
        <v>499</v>
      </c>
      <c r="AL33" s="1134"/>
      <c r="AM33" s="1134"/>
      <c r="AN33" s="1135"/>
      <c r="AO33" s="303" t="s">
        <v>485</v>
      </c>
      <c r="AP33" s="303" t="s">
        <v>485</v>
      </c>
      <c r="AQ33" s="304" t="s">
        <v>485</v>
      </c>
      <c r="AR33" s="305" t="s">
        <v>485</v>
      </c>
    </row>
    <row r="34" spans="1:46" ht="27" customHeight="1" x14ac:dyDescent="0.15">
      <c r="A34" s="259"/>
      <c r="AK34" s="1133" t="s">
        <v>500</v>
      </c>
      <c r="AL34" s="1134"/>
      <c r="AM34" s="1134"/>
      <c r="AN34" s="1135"/>
      <c r="AO34" s="303" t="s">
        <v>485</v>
      </c>
      <c r="AP34" s="303" t="s">
        <v>485</v>
      </c>
      <c r="AQ34" s="304">
        <v>1</v>
      </c>
      <c r="AR34" s="305" t="s">
        <v>485</v>
      </c>
    </row>
    <row r="35" spans="1:46" ht="27" customHeight="1" x14ac:dyDescent="0.15">
      <c r="A35" s="259"/>
      <c r="AK35" s="1133" t="s">
        <v>501</v>
      </c>
      <c r="AL35" s="1134"/>
      <c r="AM35" s="1134"/>
      <c r="AN35" s="1135"/>
      <c r="AO35" s="303">
        <v>404814</v>
      </c>
      <c r="AP35" s="303">
        <v>9719</v>
      </c>
      <c r="AQ35" s="304">
        <v>17211</v>
      </c>
      <c r="AR35" s="305">
        <v>-43.5</v>
      </c>
    </row>
    <row r="36" spans="1:46" ht="27" customHeight="1" x14ac:dyDescent="0.15">
      <c r="A36" s="259"/>
      <c r="AK36" s="1133" t="s">
        <v>502</v>
      </c>
      <c r="AL36" s="1134"/>
      <c r="AM36" s="1134"/>
      <c r="AN36" s="1135"/>
      <c r="AO36" s="303">
        <v>137430</v>
      </c>
      <c r="AP36" s="303">
        <v>3299</v>
      </c>
      <c r="AQ36" s="304">
        <v>2478</v>
      </c>
      <c r="AR36" s="305">
        <v>33.1</v>
      </c>
    </row>
    <row r="37" spans="1:46" ht="13.5" customHeight="1" x14ac:dyDescent="0.15">
      <c r="A37" s="259"/>
      <c r="AK37" s="1133" t="s">
        <v>503</v>
      </c>
      <c r="AL37" s="1134"/>
      <c r="AM37" s="1134"/>
      <c r="AN37" s="1135"/>
      <c r="AO37" s="303">
        <v>508</v>
      </c>
      <c r="AP37" s="303">
        <v>12</v>
      </c>
      <c r="AQ37" s="304">
        <v>654</v>
      </c>
      <c r="AR37" s="305">
        <v>-98.2</v>
      </c>
    </row>
    <row r="38" spans="1:46" ht="27" customHeight="1" x14ac:dyDescent="0.15">
      <c r="A38" s="259"/>
      <c r="AK38" s="1136" t="s">
        <v>504</v>
      </c>
      <c r="AL38" s="1137"/>
      <c r="AM38" s="1137"/>
      <c r="AN38" s="1138"/>
      <c r="AO38" s="306">
        <v>1328</v>
      </c>
      <c r="AP38" s="306">
        <v>32</v>
      </c>
      <c r="AQ38" s="307">
        <v>4</v>
      </c>
      <c r="AR38" s="295">
        <v>700</v>
      </c>
      <c r="AS38" s="302"/>
    </row>
    <row r="39" spans="1:46" x14ac:dyDescent="0.15">
      <c r="A39" s="259"/>
      <c r="AK39" s="1136" t="s">
        <v>505</v>
      </c>
      <c r="AL39" s="1137"/>
      <c r="AM39" s="1137"/>
      <c r="AN39" s="1138"/>
      <c r="AO39" s="303">
        <v>-24687</v>
      </c>
      <c r="AP39" s="303">
        <v>-593</v>
      </c>
      <c r="AQ39" s="304">
        <v>-3502</v>
      </c>
      <c r="AR39" s="305">
        <v>-83.1</v>
      </c>
      <c r="AS39" s="302"/>
    </row>
    <row r="40" spans="1:46" ht="27" customHeight="1" x14ac:dyDescent="0.15">
      <c r="A40" s="259"/>
      <c r="AK40" s="1133" t="s">
        <v>506</v>
      </c>
      <c r="AL40" s="1134"/>
      <c r="AM40" s="1134"/>
      <c r="AN40" s="1135"/>
      <c r="AO40" s="303">
        <v>-3897641</v>
      </c>
      <c r="AP40" s="303">
        <v>-93576</v>
      </c>
      <c r="AQ40" s="304">
        <v>-63750</v>
      </c>
      <c r="AR40" s="305">
        <v>46.8</v>
      </c>
      <c r="AS40" s="302"/>
    </row>
    <row r="41" spans="1:46" x14ac:dyDescent="0.15">
      <c r="A41" s="259"/>
      <c r="AK41" s="1139" t="s">
        <v>287</v>
      </c>
      <c r="AL41" s="1140"/>
      <c r="AM41" s="1140"/>
      <c r="AN41" s="1141"/>
      <c r="AO41" s="303">
        <v>-869334</v>
      </c>
      <c r="AP41" s="303">
        <v>-20871</v>
      </c>
      <c r="AQ41" s="304">
        <v>28185</v>
      </c>
      <c r="AR41" s="305">
        <v>-174.1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26" t="s">
        <v>476</v>
      </c>
      <c r="AN49" s="1128" t="s">
        <v>509</v>
      </c>
      <c r="AO49" s="1129"/>
      <c r="AP49" s="1129"/>
      <c r="AQ49" s="1129"/>
      <c r="AR49" s="1130"/>
    </row>
    <row r="50" spans="1:44" x14ac:dyDescent="0.15">
      <c r="A50" s="259"/>
      <c r="AK50" s="317"/>
      <c r="AL50" s="318"/>
      <c r="AM50" s="1127"/>
      <c r="AN50" s="319" t="s">
        <v>510</v>
      </c>
      <c r="AO50" s="320" t="s">
        <v>511</v>
      </c>
      <c r="AP50" s="321" t="s">
        <v>512</v>
      </c>
      <c r="AQ50" s="322" t="s">
        <v>513</v>
      </c>
      <c r="AR50" s="323" t="s">
        <v>514</v>
      </c>
    </row>
    <row r="51" spans="1:44" x14ac:dyDescent="0.15">
      <c r="A51" s="259"/>
      <c r="AK51" s="315" t="s">
        <v>515</v>
      </c>
      <c r="AL51" s="316"/>
      <c r="AM51" s="324">
        <v>7029582</v>
      </c>
      <c r="AN51" s="325">
        <v>155309</v>
      </c>
      <c r="AO51" s="326">
        <v>60.5</v>
      </c>
      <c r="AP51" s="327">
        <v>94081</v>
      </c>
      <c r="AQ51" s="328">
        <v>10.5</v>
      </c>
      <c r="AR51" s="329">
        <v>50</v>
      </c>
    </row>
    <row r="52" spans="1:44" x14ac:dyDescent="0.15">
      <c r="A52" s="259"/>
      <c r="AK52" s="330"/>
      <c r="AL52" s="331" t="s">
        <v>516</v>
      </c>
      <c r="AM52" s="332">
        <v>4457750</v>
      </c>
      <c r="AN52" s="333">
        <v>98488</v>
      </c>
      <c r="AO52" s="334">
        <v>38.299999999999997</v>
      </c>
      <c r="AP52" s="335">
        <v>48949</v>
      </c>
      <c r="AQ52" s="336">
        <v>11.5</v>
      </c>
      <c r="AR52" s="337">
        <v>26.8</v>
      </c>
    </row>
    <row r="53" spans="1:44" x14ac:dyDescent="0.15">
      <c r="A53" s="259"/>
      <c r="AK53" s="315" t="s">
        <v>517</v>
      </c>
      <c r="AL53" s="316"/>
      <c r="AM53" s="324">
        <v>7563728</v>
      </c>
      <c r="AN53" s="325">
        <v>170201</v>
      </c>
      <c r="AO53" s="326">
        <v>9.6</v>
      </c>
      <c r="AP53" s="327">
        <v>92632</v>
      </c>
      <c r="AQ53" s="328">
        <v>-1.5</v>
      </c>
      <c r="AR53" s="329">
        <v>11.1</v>
      </c>
    </row>
    <row r="54" spans="1:44" x14ac:dyDescent="0.15">
      <c r="A54" s="259"/>
      <c r="AK54" s="330"/>
      <c r="AL54" s="331" t="s">
        <v>516</v>
      </c>
      <c r="AM54" s="332">
        <v>3341792</v>
      </c>
      <c r="AN54" s="333">
        <v>75198</v>
      </c>
      <c r="AO54" s="334">
        <v>-23.6</v>
      </c>
      <c r="AP54" s="335">
        <v>47978</v>
      </c>
      <c r="AQ54" s="336">
        <v>-2</v>
      </c>
      <c r="AR54" s="337">
        <v>-21.6</v>
      </c>
    </row>
    <row r="55" spans="1:44" x14ac:dyDescent="0.15">
      <c r="A55" s="259"/>
      <c r="AK55" s="315" t="s">
        <v>518</v>
      </c>
      <c r="AL55" s="316"/>
      <c r="AM55" s="324">
        <v>6061585</v>
      </c>
      <c r="AN55" s="325">
        <v>139510</v>
      </c>
      <c r="AO55" s="326">
        <v>-18</v>
      </c>
      <c r="AP55" s="327">
        <v>96469</v>
      </c>
      <c r="AQ55" s="328">
        <v>4.0999999999999996</v>
      </c>
      <c r="AR55" s="329">
        <v>-22.1</v>
      </c>
    </row>
    <row r="56" spans="1:44" x14ac:dyDescent="0.15">
      <c r="A56" s="259"/>
      <c r="AK56" s="330"/>
      <c r="AL56" s="331" t="s">
        <v>516</v>
      </c>
      <c r="AM56" s="332">
        <v>3982466</v>
      </c>
      <c r="AN56" s="333">
        <v>91658</v>
      </c>
      <c r="AO56" s="334">
        <v>21.9</v>
      </c>
      <c r="AP56" s="335">
        <v>49775</v>
      </c>
      <c r="AQ56" s="336">
        <v>3.7</v>
      </c>
      <c r="AR56" s="337">
        <v>18.2</v>
      </c>
    </row>
    <row r="57" spans="1:44" x14ac:dyDescent="0.15">
      <c r="A57" s="259"/>
      <c r="AK57" s="315" t="s">
        <v>519</v>
      </c>
      <c r="AL57" s="316"/>
      <c r="AM57" s="324">
        <v>4706810</v>
      </c>
      <c r="AN57" s="325">
        <v>110603</v>
      </c>
      <c r="AO57" s="326">
        <v>-20.7</v>
      </c>
      <c r="AP57" s="327">
        <v>85743</v>
      </c>
      <c r="AQ57" s="328">
        <v>-11.1</v>
      </c>
      <c r="AR57" s="329">
        <v>-9.6</v>
      </c>
    </row>
    <row r="58" spans="1:44" x14ac:dyDescent="0.15">
      <c r="A58" s="259"/>
      <c r="AK58" s="330"/>
      <c r="AL58" s="331" t="s">
        <v>516</v>
      </c>
      <c r="AM58" s="332">
        <v>1780143</v>
      </c>
      <c r="AN58" s="333">
        <v>41831</v>
      </c>
      <c r="AO58" s="334">
        <v>-54.4</v>
      </c>
      <c r="AP58" s="335">
        <v>45231</v>
      </c>
      <c r="AQ58" s="336">
        <v>-9.1</v>
      </c>
      <c r="AR58" s="337">
        <v>-45.3</v>
      </c>
    </row>
    <row r="59" spans="1:44" x14ac:dyDescent="0.15">
      <c r="A59" s="259"/>
      <c r="AK59" s="315" t="s">
        <v>520</v>
      </c>
      <c r="AL59" s="316"/>
      <c r="AM59" s="324">
        <v>5387510</v>
      </c>
      <c r="AN59" s="325">
        <v>129346</v>
      </c>
      <c r="AO59" s="326">
        <v>16.899999999999999</v>
      </c>
      <c r="AP59" s="327">
        <v>92509</v>
      </c>
      <c r="AQ59" s="328">
        <v>7.9</v>
      </c>
      <c r="AR59" s="329">
        <v>9</v>
      </c>
    </row>
    <row r="60" spans="1:44" x14ac:dyDescent="0.15">
      <c r="A60" s="259"/>
      <c r="AK60" s="330"/>
      <c r="AL60" s="331" t="s">
        <v>516</v>
      </c>
      <c r="AM60" s="332">
        <v>2514692</v>
      </c>
      <c r="AN60" s="333">
        <v>60374</v>
      </c>
      <c r="AO60" s="334">
        <v>44.3</v>
      </c>
      <c r="AP60" s="335">
        <v>52274</v>
      </c>
      <c r="AQ60" s="336">
        <v>15.6</v>
      </c>
      <c r="AR60" s="337">
        <v>28.7</v>
      </c>
    </row>
    <row r="61" spans="1:44" x14ac:dyDescent="0.15">
      <c r="A61" s="259"/>
      <c r="AK61" s="315" t="s">
        <v>521</v>
      </c>
      <c r="AL61" s="338"/>
      <c r="AM61" s="324">
        <v>6149843</v>
      </c>
      <c r="AN61" s="325">
        <v>140994</v>
      </c>
      <c r="AO61" s="326">
        <v>9.6999999999999993</v>
      </c>
      <c r="AP61" s="327">
        <v>92287</v>
      </c>
      <c r="AQ61" s="339">
        <v>2</v>
      </c>
      <c r="AR61" s="329">
        <v>7.7</v>
      </c>
    </row>
    <row r="62" spans="1:44" x14ac:dyDescent="0.15">
      <c r="A62" s="259"/>
      <c r="AK62" s="330"/>
      <c r="AL62" s="331" t="s">
        <v>516</v>
      </c>
      <c r="AM62" s="332">
        <v>3215369</v>
      </c>
      <c r="AN62" s="333">
        <v>73510</v>
      </c>
      <c r="AO62" s="334">
        <v>5.3</v>
      </c>
      <c r="AP62" s="335">
        <v>48841</v>
      </c>
      <c r="AQ62" s="336">
        <v>3.9</v>
      </c>
      <c r="AR62" s="337">
        <v>1.4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qZ9NDU7xAHqI++ovuimrdsXdG7UDmJLy2v7lAlLHQAzamJUJGTxTeF3EG7YkDIJWuNPKQaM+Zg3q+r7tXWGkA==" saltValue="sbHqy9AvTNz+3qKAEY/K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e5qq6l8gVghqzjEihdZZswIzI2i7CXFeywT+fApJ1Gyh93yDbd5yOnbpLzYbkSI8EgjV2sfP77rp41yhfYR8Mg==" saltValue="fw7TlEeH8zlXiK6TG7w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RcGqFcqQnBTo+1Yco6dpYV4mOALOeBd+/E5ESwltHPVz163XnGTX29by8g3nhOMEJMeilGlCn2XAvx4RtDIyKg==" saltValue="+GYDnMDkrBgtPRTq7Kzd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52" t="s">
        <v>3</v>
      </c>
      <c r="D47" s="1152"/>
      <c r="E47" s="1153"/>
      <c r="F47" s="11">
        <v>20.36</v>
      </c>
      <c r="G47" s="12">
        <v>19.68</v>
      </c>
      <c r="H47" s="12">
        <v>19.03</v>
      </c>
      <c r="I47" s="12">
        <v>19.55</v>
      </c>
      <c r="J47" s="13">
        <v>20.57</v>
      </c>
    </row>
    <row r="48" spans="2:10" ht="57.75" customHeight="1" x14ac:dyDescent="0.15">
      <c r="B48" s="14"/>
      <c r="C48" s="1154" t="s">
        <v>4</v>
      </c>
      <c r="D48" s="1154"/>
      <c r="E48" s="1155"/>
      <c r="F48" s="15">
        <v>9.2799999999999994</v>
      </c>
      <c r="G48" s="16">
        <v>10.9</v>
      </c>
      <c r="H48" s="16">
        <v>9.51</v>
      </c>
      <c r="I48" s="16">
        <v>10.63</v>
      </c>
      <c r="J48" s="17">
        <v>11.08</v>
      </c>
    </row>
    <row r="49" spans="2:10" ht="57.75" customHeight="1" thickBot="1" x14ac:dyDescent="0.2">
      <c r="B49" s="18"/>
      <c r="C49" s="1156" t="s">
        <v>5</v>
      </c>
      <c r="D49" s="1156"/>
      <c r="E49" s="1157"/>
      <c r="F49" s="19">
        <v>13.1</v>
      </c>
      <c r="G49" s="20">
        <v>10.34</v>
      </c>
      <c r="H49" s="20">
        <v>12.45</v>
      </c>
      <c r="I49" s="20">
        <v>9.52</v>
      </c>
      <c r="J49" s="21">
        <v>7.44</v>
      </c>
    </row>
    <row r="50" spans="2:10" x14ac:dyDescent="0.15"/>
  </sheetData>
  <sheetProtection algorithmName="SHA-512" hashValue="uTerBUNMUuE8Bf+0EOla/0f6MXoy1DuwYNc+bVWlIVPxCJMBdIGLLCnyW09ANM3iqKTqPlQrY3jBg2C/f6JMOQ==" saltValue="CB3koexRFFHghzHcBope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2025-03-18T05:59:58Z</cp:lastPrinted>
  <dcterms:created xsi:type="dcterms:W3CDTF">2025-02-19T05:08:05Z</dcterms:created>
  <dcterms:modified xsi:type="dcterms:W3CDTF">2025-09-19T01:22:50Z</dcterms:modified>
  <cp:category/>
</cp:coreProperties>
</file>