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DCA6B292-099B-4E81-9D4F-810D48386D82}" xr6:coauthVersionLast="47" xr6:coauthVersionMax="47" xr10:uidLastSave="{00000000-0000-0000-0000-000000000000}"/>
  <bookViews>
    <workbookView xWindow="-120" yWindow="-120" windowWidth="29040" windowHeight="15840" tabRatio="8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s="1"/>
  <c r="AM35" i="10" l="1"/>
  <c r="BE34" i="10"/>
  <c r="CO34" i="10" s="1"/>
  <c r="CO35" i="10" s="1"/>
  <c r="BW34" i="10"/>
  <c r="BW35" i="10" s="1"/>
  <c r="BW36" i="10" s="1"/>
</calcChain>
</file>

<file path=xl/sharedStrings.xml><?xml version="1.0" encoding="utf-8"?>
<sst xmlns="http://schemas.openxmlformats.org/spreadsheetml/2006/main" count="1120" uniqueCount="580">
  <si>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</si>
  <si>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</si>
  <si>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</si>
  <si>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</si>
  <si>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</si>
  <si>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</si>
  <si>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</si>
  <si>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</si>
  <si>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</si>
  <si>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</si>
  <si>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</si>
  <si>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</si>
  <si>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</si>
  <si>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</si>
  <si>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</si>
  <si>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</si>
  <si>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</si>
  <si>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</si>
  <si>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</si>
  <si>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</si>
  <si>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</si>
  <si>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</si>
  <si>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</si>
  <si>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</si>
  <si>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</si>
  <si>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</si>
  <si>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</si>
  <si>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</si>
  <si>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</si>
  <si>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</si>
  <si>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</si>
  <si>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</si>
  <si>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</si>
  <si>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</si>
  <si>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</si>
  <si>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</si>
  <si>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</si>
  <si>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</si>
  <si>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</si>
  <si>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</si>
  <si>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</si>
  <si>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</si>
  <si>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</si>
  <si>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</si>
  <si>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</si>
  <si>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</si>
  <si>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</si>
  <si>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</si>
  <si>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</si>
  <si>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</si>
  <si>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</si>
  <si>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</si>
  <si>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</si>
  <si>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</si>
  <si>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</si>
  <si>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</si>
  <si>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</si>
  <si>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</si>
  <si>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</si>
  <si>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</si>
  <si>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</si>
  <si>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</si>
  <si>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</si>
  <si>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</si>
  <si>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</si>
  <si>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</si>
  <si>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</si>
  <si>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</si>
  <si>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</si>
  <si>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</si>
  <si>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</si>
  <si>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</si>
  <si>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</si>
  <si>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</si>
  <si>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</si>
  <si>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</si>
  <si>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</si>
  <si>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</si>
  <si>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</si>
  <si>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</si>
  <si>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</si>
  <si>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</si>
  <si>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</si>
  <si>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</si>
  <si>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</si>
  <si>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</si>
  <si>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</si>
  <si>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</si>
  <si>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</si>
  <si>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</si>
  <si>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</si>
  <si>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</si>
  <si>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</si>
  <si>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</si>
  <si>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</si>
  <si>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</si>
  <si>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</si>
  <si>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</si>
  <si>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</si>
  <si>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</si>
  <si>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</si>
  <si>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</si>
  <si>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</si>
  <si>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</si>
  <si>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</si>
  <si>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</si>
  <si>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</si>
  <si>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</si>
  <si>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</si>
  <si>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</si>
  <si>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</si>
  <si>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</si>
  <si>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</si>
  <si>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</si>
  <si>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</si>
  <si>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</si>
  <si>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</si>
  <si>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</si>
  <si>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</si>
  <si>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</si>
  <si>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</si>
  <si>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</si>
  <si>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</si>
  <si>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</si>
  <si>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</si>
  <si>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</si>
  <si>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</si>
  <si>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</si>
  <si>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</si>
  <si>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</si>
  <si>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</si>
  <si>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</si>
  <si>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</si>
  <si>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</si>
  <si>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</si>
  <si>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</si>
  <si>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</si>
  <si>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</si>
  <si>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</si>
  <si>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</si>
  <si>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</si>
  <si>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</si>
  <si>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</si>
  <si>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</si>
  <si>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</si>
  <si>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</si>
  <si>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</si>
  <si>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</si>
  <si>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</si>
  <si>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</si>
  <si>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</si>
  <si>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</si>
  <si>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</si>
  <si>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</si>
  <si>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</si>
  <si>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</si>
  <si>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</si>
  <si>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</si>
  <si>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</si>
  <si>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</si>
  <si>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</si>
  <si>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</si>
  <si>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</si>
  <si>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</si>
  <si>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</si>
  <si>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</si>
  <si>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</si>
  <si>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</si>
  <si>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</si>
  <si>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</si>
  <si>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</si>
  <si>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</si>
  <si>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</si>
  <si>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</si>
  <si>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</si>
  <si>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</si>
  <si>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</si>
  <si>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</si>
  <si>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</si>
  <si>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</si>
  <si>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</si>
  <si>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</si>
  <si>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</si>
  <si>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</si>
  <si>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</si>
  <si>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</si>
  <si>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</si>
  <si>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</si>
  <si>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</si>
  <si>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</si>
  <si>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</si>
  <si>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</si>
  <si>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</si>
  <si>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</si>
  <si>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</si>
  <si>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</si>
  <si>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</si>
  <si>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</si>
  <si>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</si>
  <si>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</si>
  <si>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</si>
  <si>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</si>
  <si>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</si>
  <si>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長崎県時津町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</si>
  <si>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</si>
  <si>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</si>
  <si>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</si>
  <si>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</si>
  <si>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</si>
  <si>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</si>
  <si>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</si>
  <si>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</si>
  <si>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</si>
  <si>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</si>
  <si>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</si>
  <si>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</si>
  <si>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</si>
  <si>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</si>
  <si>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</si>
  <si>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</si>
  <si>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</si>
  <si>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</si>
  <si>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</si>
  <si>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</si>
  <si>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</si>
  <si>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</si>
  <si>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</si>
  <si>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</si>
  <si>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</si>
  <si>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</si>
  <si>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</si>
  <si>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</si>
  <si>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</si>
  <si>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</si>
  <si>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</si>
  <si>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</si>
  <si>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</si>
  <si>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</si>
  <si>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</si>
  <si>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</si>
  <si>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</si>
  <si>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</si>
  <si>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</si>
  <si>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</si>
  <si>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</si>
  <si>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</si>
  <si>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</si>
  <si>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</si>
  <si>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</si>
  <si>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</si>
  <si>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</si>
  <si>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</si>
  <si>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</si>
  <si>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</si>
  <si>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</si>
  <si>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</si>
  <si>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</si>
  <si>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</si>
  <si>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</si>
  <si>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</si>
  <si>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</si>
  <si>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</si>
  <si>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</si>
  <si>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</si>
  <si>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</si>
  <si>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</si>
  <si>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</si>
  <si>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</si>
  <si>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</si>
  <si>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</si>
  <si>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</si>
  <si>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</si>
  <si>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</si>
  <si>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</si>
  <si>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</si>
  <si>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</si>
  <si>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</si>
  <si>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</si>
  <si>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</si>
  <si>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</si>
  <si>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</si>
  <si>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</si>
  <si>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</si>
  <si>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</si>
  <si>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</si>
  <si>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</si>
  <si>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</si>
  <si>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</si>
  <si>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</si>
  <si>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</si>
  <si>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</si>
  <si>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</si>
  <si>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</si>
  <si>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</si>
  <si>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</si>
  <si>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</si>
  <si>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</si>
  <si>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</si>
  <si>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</si>
  <si>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</si>
  <si>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</si>
  <si>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</si>
  <si>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</si>
  <si>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</si>
  <si>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</si>
  <si>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</si>
  <si>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</si>
  <si>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</si>
  <si>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</si>
  <si>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</si>
  <si>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</si>
  <si>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</si>
  <si>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</si>
  <si>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</si>
  <si>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</si>
  <si>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</si>
  <si>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</si>
  <si>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</si>
  <si>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</si>
  <si>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</si>
  <si>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</si>
  <si>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</si>
  <si>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</si>
  <si>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</si>
  <si>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</si>
  <si>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</si>
  <si>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</si>
  <si>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</si>
  <si>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</si>
  <si>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</si>
  <si>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</si>
  <si>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</si>
  <si>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</si>
  <si>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</si>
  <si>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</si>
  <si>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</si>
  <si>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</si>
  <si>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</si>
  <si>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</si>
  <si>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</si>
  <si>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</si>
  <si>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</si>
  <si>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</si>
  <si>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</si>
  <si>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</si>
  <si>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</si>
  <si>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</si>
  <si>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</si>
  <si>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</si>
  <si>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</si>
  <si>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</si>
  <si>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</si>
  <si>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</si>
  <si>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長崎県時津町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</si>
  <si>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</si>
  <si>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</si>
  <si>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</si>
  <si>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</si>
  <si>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</si>
  <si>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</si>
  <si>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</si>
  <si>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</si>
  <si>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</si>
  <si>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</si>
  <si>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</si>
  <si>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</si>
  <si>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</si>
  <si>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</si>
  <si>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</si>
  <si>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</si>
  <si>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</si>
  <si>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</si>
  <si>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</si>
  <si>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</si>
  <si>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</si>
  <si>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</si>
  <si>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</si>
  <si>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</si>
  <si>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</si>
  <si>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</si>
  <si>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</si>
  <si>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</si>
  <si>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</si>
  <si>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</si>
  <si>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</si>
  <si>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</si>
  <si>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</si>
  <si>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</si>
  <si>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</si>
  <si>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</si>
  <si>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</si>
  <si>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</si>
  <si>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</si>
  <si>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</si>
  <si>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</si>
  <si>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</si>
  <si>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</si>
  <si>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</si>
  <si>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</si>
  <si>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</si>
  <si>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</si>
  <si>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</si>
  <si>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</si>
  <si>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</si>
  <si>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</si>
  <si>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</si>
  <si>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</si>
  <si>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</si>
  <si>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</si>
  <si>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</si>
  <si>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</si>
  <si>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</si>
  <si>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</si>
  <si>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</si>
  <si>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</si>
  <si>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</si>
  <si>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</si>
  <si>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</si>
  <si>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</si>
  <si>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</si>
  <si>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</si>
  <si>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</si>
  <si>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</si>
  <si>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</si>
  <si>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</si>
  <si>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</si>
  <si>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</si>
  <si>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</si>
  <si>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</si>
  <si>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</si>
  <si>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</si>
  <si>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</si>
  <si>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</si>
  <si>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</si>
  <si>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</si>
  <si>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</si>
  <si>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</si>
  <si>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</si>
  <si>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</si>
  <si>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</si>
  <si>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</si>
  <si>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</si>
  <si>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</si>
  <si>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</si>
  <si>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</si>
  <si>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</si>
  <si>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</si>
  <si>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</si>
  <si>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</si>
  <si>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</si>
  <si>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</si>
  <si>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</si>
  <si>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</si>
  <si>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</si>
  <si>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</si>
  <si>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</si>
  <si>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</si>
  <si>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</si>
  <si>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</si>
  <si>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</si>
  <si>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</si>
  <si>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</si>
  <si>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</si>
  <si>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</si>
  <si>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</si>
  <si>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</si>
  <si>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</si>
  <si>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</si>
  <si>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</si>
  <si>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</si>
  <si>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</si>
  <si>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</si>
  <si>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</si>
  <si>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</si>
  <si>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</si>
  <si>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</si>
  <si>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</si>
  <si>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</si>
  <si>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</si>
  <si>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</si>
  <si>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</si>
  <si>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</si>
  <si>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</si>
  <si>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</si>
  <si>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</si>
  <si>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</si>
  <si>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</si>
  <si>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</si>
  <si>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</si>
  <si>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</si>
  <si>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</si>
  <si>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</si>
  <si>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</si>
  <si>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</si>
  <si>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</si>
  <si>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</si>
  <si>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</si>
  <si>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</si>
  <si>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</si>
  <si>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</si>
  <si>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</si>
  <si>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</si>
  <si>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</si>
  <si>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</si>
  <si>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</si>
  <si>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</si>
  <si>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</si>
  <si>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</si>
  <si>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</si>
  <si>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</si>
  <si>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</si>
  <si>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</si>
  <si>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</si>
  <si>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</si>
  <si>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</si>
  <si>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</si>
  <si>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</si>
  <si>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</si>
  <si>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</si>
  <si>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</si>
  <si>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</si>
  <si>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</si>
  <si>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</si>
  <si>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</si>
  <si>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</si>
  <si>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</si>
  <si>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</si>
  <si>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</si>
  <si>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</si>
  <si>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</si>
  <si>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</si>
  <si>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0.72</t>
  </si>
  <si>
    <t>▲ 1.27</t>
  </si>
  <si>
    <t>▲ 8.34</t>
  </si>
  <si>
    <t>▲ 3.93</t>
  </si>
  <si>
    <t>水道事業会計</t>
  </si>
  <si>
    <t>下水道事業会計</t>
  </si>
  <si>
    <t>一般会計</t>
  </si>
  <si>
    <t>国民健康保険特別会計</t>
  </si>
  <si>
    <t>介護保険特別会計（保険事業勘定）</t>
  </si>
  <si>
    <t>後期高齢者医療特別会計</t>
  </si>
  <si>
    <t>介護保険特別会計（介護サービス事業勘定）</t>
  </si>
  <si>
    <t>浄化槽整備事業特別会計</t>
  </si>
  <si>
    <t>その他会計（赤字）</t>
  </si>
  <si>
    <t>その他会計（黒字）</t>
  </si>
  <si>
    <t>R01</t>
    <phoneticPr fontId="5"/>
  </si>
  <si>
    <t>R02</t>
    <phoneticPr fontId="5"/>
  </si>
  <si>
    <t>R03</t>
    <phoneticPr fontId="5"/>
  </si>
  <si>
    <t>R04</t>
    <phoneticPr fontId="5"/>
  </si>
  <si>
    <t>R05</t>
    <phoneticPr fontId="5"/>
  </si>
  <si>
    <t>用地取得等基金</t>
    <phoneticPr fontId="2"/>
  </si>
  <si>
    <t>町有施設維持補修基金</t>
    <phoneticPr fontId="2"/>
  </si>
  <si>
    <t>地域福祉基金</t>
    <phoneticPr fontId="2"/>
  </si>
  <si>
    <t>とぎつっ子の夢を育む基金</t>
    <phoneticPr fontId="2"/>
  </si>
  <si>
    <t>ふるさとづくり基金</t>
    <phoneticPr fontId="2"/>
  </si>
  <si>
    <t>-</t>
    <phoneticPr fontId="2"/>
  </si>
  <si>
    <t>-</t>
    <phoneticPr fontId="2"/>
  </si>
  <si>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</si>
  <si>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</si>
  <si>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</si>
  <si>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</si>
  <si>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t>
  </si>
  <si>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</si>
  <si>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</si>
  <si>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</si>
  <si>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</si>
  <si>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</si>
  <si>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</si>
  <si>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</si>
  <si>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</si>
  <si>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</si>
  <si>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</si>
  <si>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</si>
  <si>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</si>
  <si>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5年度の実質公債費比率は、前年の5.5％から0.2％減少し、5.3％となった。類似団体平均を下回っているものの、これから元利償還金が増え、実質公債費比率が増加していく見込みであるため、今後も緊急時、住民ニーズを把握し的確な事業を選択することで、地方債に大きく頼ることのない財政運営に努める。</t>
    <rPh sb="29" eb="31">
      <t>ゲンショウ</t>
    </rPh>
    <rPh sb="63" eb="65">
      <t>ガンリ</t>
    </rPh>
    <rPh sb="65" eb="68">
      <t>ショウカンキン</t>
    </rPh>
    <rPh sb="69" eb="70">
      <t>フ</t>
    </rPh>
    <rPh sb="72" eb="74">
      <t>ジッシツ</t>
    </rPh>
    <rPh sb="74" eb="77">
      <t>コウサイヒ</t>
    </rPh>
    <rPh sb="77" eb="79">
      <t>ヒリツ</t>
    </rPh>
    <rPh sb="80" eb="82">
      <t>ゾウカ</t>
    </rPh>
    <rPh sb="86" eb="88">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</si>
  <si>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</si>
  <si>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</si>
  <si>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</si>
  <si>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有形固定資産減価償却率は類似団体平均値を下回っている。また、将来負担額よりも基金などの充当可能財源等が上回り、将来負担比率がない状況である。　</t>
    <rPh sb="0" eb="2">
      <t>ユウケイ</t>
    </rPh>
    <rPh sb="2" eb="4">
      <t>コテイ</t>
    </rPh>
    <rPh sb="4" eb="6">
      <t>シサン</t>
    </rPh>
    <rPh sb="6" eb="8">
      <t>ゲンカ</t>
    </rPh>
    <rPh sb="8" eb="10">
      <t>ショウキャク</t>
    </rPh>
    <rPh sb="10" eb="11">
      <t>リツ</t>
    </rPh>
    <rPh sb="12" eb="14">
      <t>ルイジ</t>
    </rPh>
    <rPh sb="14" eb="16">
      <t>ダンタイ</t>
    </rPh>
    <rPh sb="16" eb="19">
      <t>ヘイキンチ</t>
    </rPh>
    <rPh sb="20" eb="22">
      <t>シタマワ</t>
    </rPh>
    <rPh sb="30" eb="32">
      <t>ショウライ</t>
    </rPh>
    <rPh sb="32" eb="34">
      <t>フタン</t>
    </rPh>
    <rPh sb="34" eb="35">
      <t>ガク</t>
    </rPh>
    <rPh sb="38" eb="40">
      <t>キキン</t>
    </rPh>
    <rPh sb="43" eb="45">
      <t>ジュウトウ</t>
    </rPh>
    <rPh sb="45" eb="47">
      <t>カノウ</t>
    </rPh>
    <rPh sb="47" eb="49">
      <t>ザイゲン</t>
    </rPh>
    <rPh sb="49" eb="50">
      <t>トウ</t>
    </rPh>
    <rPh sb="51" eb="53">
      <t>ウワマワ</t>
    </rPh>
    <rPh sb="55" eb="57">
      <t>ショウライ</t>
    </rPh>
    <rPh sb="57" eb="59">
      <t>フタン</t>
    </rPh>
    <rPh sb="59" eb="61">
      <t>ヒリツ</t>
    </rPh>
    <rPh sb="64" eb="66">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</si>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</sst>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9E8A90-8293-4E2A-A682-EB2296654BF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005-4DE9-86FF-784FD9D142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95421</c:v>
                </c:pt>
                <c:pt idx="1">
                  <c:v>140056</c:v>
                </c:pt>
                <c:pt idx="2">
                  <c:v>100901</c:v>
                </c:pt>
                <c:pt idx="3">
                  <c:v>112419</c:v>
                </c:pt>
                <c:pt idx="4">
                  <c:v>93733</c:v>
                </c:pt>
              </c:numCache>
            </c:numRef>
          </c:val>
          <c:smooth val="0"/>
          <c:extLst>
            <c:ext xmlns:c16="http://schemas.microsoft.com/office/drawing/2014/chart" uri="{C3380CC4-5D6E-409C-BE32-E72D297353CC}">
              <c16:uniqueId val="{00000001-0005-4DE9-86FF-784FD9D142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5.57</c:v>
                </c:pt>
                <c:pt idx="1">
                  <c:v>4.08</c:v>
                </c:pt>
                <c:pt idx="2">
                  <c:v>8.8699999999999992</c:v>
                </c:pt>
                <c:pt idx="3">
                  <c:v>6.88</c:v>
                </c:pt>
                <c:pt idx="4">
                  <c:v>5.66</c:v>
                </c:pt>
              </c:numCache>
            </c:numRef>
          </c:val>
          <c:extLst>
            <c:ext xmlns:c16="http://schemas.microsoft.com/office/drawing/2014/chart" uri="{C3380CC4-5D6E-409C-BE32-E72D297353CC}">
              <c16:uniqueId val="{00000000-E433-4839-9F55-86DD2E075D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13.2</c:v>
                </c:pt>
                <c:pt idx="1">
                  <c:v>13.74</c:v>
                </c:pt>
                <c:pt idx="2">
                  <c:v>15.32</c:v>
                </c:pt>
                <c:pt idx="3">
                  <c:v>10.77</c:v>
                </c:pt>
                <c:pt idx="4">
                  <c:v>8.33</c:v>
                </c:pt>
              </c:numCache>
            </c:numRef>
          </c:val>
          <c:extLst>
            <c:ext xmlns:c16="http://schemas.microsoft.com/office/drawing/2014/chart" uri="{C3380CC4-5D6E-409C-BE32-E72D297353CC}">
              <c16:uniqueId val="{00000001-E433-4839-9F55-86DD2E075D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-1.27</c:v>
                </c:pt>
                <c:pt idx="2">
                  <c:v>5.01</c:v>
                </c:pt>
                <c:pt idx="3">
                  <c:v>-8.34</c:v>
                </c:pt>
                <c:pt idx="4">
                  <c:v>-3.93</c:v>
                </c:pt>
              </c:numCache>
            </c:numRef>
          </c:val>
          <c:smooth val="0"/>
          <c:extLst>
            <c:ext xmlns:c16="http://schemas.microsoft.com/office/drawing/2014/chart" uri="{C3380CC4-5D6E-409C-BE32-E72D297353CC}">
              <c16:uniqueId val="{00000002-E433-4839-9F55-86DD2E075D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F7-4525-998A-060C48ABA0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F7-4525-998A-060C48ABA0A6}"/>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0.04</c:v>
                </c:pt>
                <c:pt idx="8">
                  <c:v>#N/A</c:v>
                </c:pt>
                <c:pt idx="9">
                  <c:v>0</c:v>
                </c:pt>
              </c:numCache>
            </c:numRef>
          </c:val>
          <c:extLst>
            <c:ext xmlns:c16="http://schemas.microsoft.com/office/drawing/2014/chart" uri="{C3380CC4-5D6E-409C-BE32-E72D297353CC}">
              <c16:uniqueId val="{00000002-94F7-4525-998A-060C48ABA0A6}"/>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94F7-4525-998A-060C48ABA0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0.06</c:v>
                </c:pt>
                <c:pt idx="6">
                  <c:v>#N/A</c:v>
                </c:pt>
                <c:pt idx="7">
                  <c:v>0</c:v>
                </c:pt>
                <c:pt idx="8">
                  <c:v>#N/A</c:v>
                </c:pt>
                <c:pt idx="9">
                  <c:v>0.14000000000000001</c:v>
                </c:pt>
              </c:numCache>
            </c:numRef>
          </c:val>
          <c:extLst>
            <c:ext xmlns:c16="http://schemas.microsoft.com/office/drawing/2014/chart" uri="{C3380CC4-5D6E-409C-BE32-E72D297353CC}">
              <c16:uniqueId val="{00000004-94F7-4525-998A-060C48ABA0A6}"/>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c:v>
                </c:pt>
                <c:pt idx="2">
                  <c:v>#N/A</c:v>
                </c:pt>
                <c:pt idx="3">
                  <c:v>1.6</c:v>
                </c:pt>
                <c:pt idx="4">
                  <c:v>#N/A</c:v>
                </c:pt>
                <c:pt idx="5">
                  <c:v>1.08</c:v>
                </c:pt>
                <c:pt idx="6">
                  <c:v>#N/A</c:v>
                </c:pt>
                <c:pt idx="7">
                  <c:v>0.88</c:v>
                </c:pt>
                <c:pt idx="8">
                  <c:v>#N/A</c:v>
                </c:pt>
                <c:pt idx="9">
                  <c:v>0.94</c:v>
                </c:pt>
              </c:numCache>
            </c:numRef>
          </c:val>
          <c:extLst>
            <c:ext xmlns:c16="http://schemas.microsoft.com/office/drawing/2014/chart" uri="{C3380CC4-5D6E-409C-BE32-E72D297353CC}">
              <c16:uniqueId val="{00000005-94F7-4525-998A-060C48ABA0A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1.52</c:v>
                </c:pt>
                <c:pt idx="4">
                  <c:v>#N/A</c:v>
                </c:pt>
                <c:pt idx="5">
                  <c:v>1.04</c:v>
                </c:pt>
                <c:pt idx="6">
                  <c:v>#N/A</c:v>
                </c:pt>
                <c:pt idx="7">
                  <c:v>1.66</c:v>
                </c:pt>
                <c:pt idx="8">
                  <c:v>#N/A</c:v>
                </c:pt>
                <c:pt idx="9">
                  <c:v>1.98</c:v>
                </c:pt>
              </c:numCache>
            </c:numRef>
          </c:val>
          <c:extLst>
            <c:ext xmlns:c16="http://schemas.microsoft.com/office/drawing/2014/chart" uri="{C3380CC4-5D6E-409C-BE32-E72D297353CC}">
              <c16:uniqueId val="{00000006-94F7-4525-998A-060C48ABA0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5.56</c:v>
                </c:pt>
                <c:pt idx="2">
                  <c:v>#N/A</c:v>
                </c:pt>
                <c:pt idx="3">
                  <c:v>4.07</c:v>
                </c:pt>
                <c:pt idx="4">
                  <c:v>#N/A</c:v>
                </c:pt>
                <c:pt idx="5">
                  <c:v>8.86</c:v>
                </c:pt>
                <c:pt idx="6">
                  <c:v>#N/A</c:v>
                </c:pt>
                <c:pt idx="7">
                  <c:v>6.88</c:v>
                </c:pt>
                <c:pt idx="8">
                  <c:v>#N/A</c:v>
                </c:pt>
                <c:pt idx="9">
                  <c:v>5.66</c:v>
                </c:pt>
              </c:numCache>
            </c:numRef>
          </c:val>
          <c:extLst>
            <c:ext xmlns:c16="http://schemas.microsoft.com/office/drawing/2014/chart" uri="{C3380CC4-5D6E-409C-BE32-E72D297353CC}">
              <c16:uniqueId val="{00000007-94F7-4525-998A-060C48ABA0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c:v>
                </c:pt>
                <c:pt idx="2">
                  <c:v>#N/A</c:v>
                </c:pt>
                <c:pt idx="3">
                  <c:v>7.56</c:v>
                </c:pt>
                <c:pt idx="4">
                  <c:v>#N/A</c:v>
                </c:pt>
                <c:pt idx="5">
                  <c:v>7.76</c:v>
                </c:pt>
                <c:pt idx="6">
                  <c:v>#N/A</c:v>
                </c:pt>
                <c:pt idx="7">
                  <c:v>8.52</c:v>
                </c:pt>
                <c:pt idx="8">
                  <c:v>#N/A</c:v>
                </c:pt>
                <c:pt idx="9">
                  <c:v>9.61</c:v>
                </c:pt>
              </c:numCache>
            </c:numRef>
          </c:val>
          <c:extLst>
            <c:ext xmlns:c16="http://schemas.microsoft.com/office/drawing/2014/chart" uri="{C3380CC4-5D6E-409C-BE32-E72D297353CC}">
              <c16:uniqueId val="{00000008-94F7-4525-998A-060C48ABA0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56.48</c:v>
                </c:pt>
                <c:pt idx="2">
                  <c:v>#N/A</c:v>
                </c:pt>
                <c:pt idx="3">
                  <c:v>57.93</c:v>
                </c:pt>
                <c:pt idx="4">
                  <c:v>#N/A</c:v>
                </c:pt>
                <c:pt idx="5">
                  <c:v>57.71</c:v>
                </c:pt>
                <c:pt idx="6">
                  <c:v>#N/A</c:v>
                </c:pt>
                <c:pt idx="7">
                  <c:v>60.45</c:v>
                </c:pt>
                <c:pt idx="8">
                  <c:v>#N/A</c:v>
                </c:pt>
                <c:pt idx="9">
                  <c:v>61.01</c:v>
                </c:pt>
              </c:numCache>
            </c:numRef>
          </c:val>
          <c:extLst>
            <c:ext xmlns:c16="http://schemas.microsoft.com/office/drawing/2014/chart" uri="{C3380CC4-5D6E-409C-BE32-E72D297353CC}">
              <c16:uniqueId val="{00000009-94F7-4525-998A-060C48ABA0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895</c:v>
                </c:pt>
                <c:pt idx="5">
                  <c:v>930</c:v>
                </c:pt>
                <c:pt idx="8">
                  <c:v>878</c:v>
                </c:pt>
                <c:pt idx="11">
                  <c:v>864</c:v>
                </c:pt>
                <c:pt idx="14">
                  <c:v>872</c:v>
                </c:pt>
              </c:numCache>
            </c:numRef>
          </c:val>
          <c:extLst>
            <c:ext xmlns:c16="http://schemas.microsoft.com/office/drawing/2014/chart" uri="{C3380CC4-5D6E-409C-BE32-E72D297353CC}">
              <c16:uniqueId val="{00000000-54A4-4FE7-AE6E-A8E695BDE4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A4-4FE7-AE6E-A8E695BDE4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A4-4FE7-AE6E-A8E695BDE4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69</c:v>
                </c:pt>
                <c:pt idx="6">
                  <c:v>67</c:v>
                </c:pt>
                <c:pt idx="9">
                  <c:v>71</c:v>
                </c:pt>
                <c:pt idx="12">
                  <c:v>70</c:v>
                </c:pt>
              </c:numCache>
            </c:numRef>
          </c:val>
          <c:extLst>
            <c:ext xmlns:c16="http://schemas.microsoft.com/office/drawing/2014/chart" uri="{C3380CC4-5D6E-409C-BE32-E72D297353CC}">
              <c16:uniqueId val="{00000003-54A4-4FE7-AE6E-A8E695BDE4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211</c:v>
                </c:pt>
                <c:pt idx="3">
                  <c:v>205</c:v>
                </c:pt>
                <c:pt idx="6">
                  <c:v>187</c:v>
                </c:pt>
                <c:pt idx="9">
                  <c:v>184</c:v>
                </c:pt>
                <c:pt idx="12">
                  <c:v>171</c:v>
                </c:pt>
              </c:numCache>
            </c:numRef>
          </c:val>
          <c:extLst>
            <c:ext xmlns:c16="http://schemas.microsoft.com/office/drawing/2014/chart" uri="{C3380CC4-5D6E-409C-BE32-E72D297353CC}">
              <c16:uniqueId val="{00000004-54A4-4FE7-AE6E-A8E695BDE4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A4-4FE7-AE6E-A8E695BDE4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A4-4FE7-AE6E-A8E695BDE4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869</c:v>
                </c:pt>
                <c:pt idx="3">
                  <c:v>941</c:v>
                </c:pt>
                <c:pt idx="6">
                  <c:v>953</c:v>
                </c:pt>
                <c:pt idx="9">
                  <c:v>934</c:v>
                </c:pt>
                <c:pt idx="12">
                  <c:v>910</c:v>
                </c:pt>
              </c:numCache>
            </c:numRef>
          </c:val>
          <c:extLst>
            <c:ext xmlns:c16="http://schemas.microsoft.com/office/drawing/2014/chart" uri="{C3380CC4-5D6E-409C-BE32-E72D297353CC}">
              <c16:uniqueId val="{00000007-54A4-4FE7-AE6E-A8E695BDE4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250</c:v>
                </c:pt>
                <c:pt idx="2">
                  <c:v>#N/A</c:v>
                </c:pt>
                <c:pt idx="3">
                  <c:v>#N/A</c:v>
                </c:pt>
                <c:pt idx="4">
                  <c:v>285</c:v>
                </c:pt>
                <c:pt idx="5">
                  <c:v>#N/A</c:v>
                </c:pt>
                <c:pt idx="6">
                  <c:v>#N/A</c:v>
                </c:pt>
                <c:pt idx="7">
                  <c:v>329</c:v>
                </c:pt>
                <c:pt idx="8">
                  <c:v>#N/A</c:v>
                </c:pt>
                <c:pt idx="9">
                  <c:v>#N/A</c:v>
                </c:pt>
                <c:pt idx="10">
                  <c:v>325</c:v>
                </c:pt>
                <c:pt idx="11">
                  <c:v>#N/A</c:v>
                </c:pt>
                <c:pt idx="12">
                  <c:v>#N/A</c:v>
                </c:pt>
                <c:pt idx="13">
                  <c:v>279</c:v>
                </c:pt>
                <c:pt idx="14">
                  <c:v>#N/A</c:v>
                </c:pt>
              </c:numCache>
            </c:numRef>
          </c:val>
          <c:smooth val="0"/>
          <c:extLst>
            <c:ext xmlns:c16="http://schemas.microsoft.com/office/drawing/2014/chart" uri="{C3380CC4-5D6E-409C-BE32-E72D297353CC}">
              <c16:uniqueId val="{00000008-54A4-4FE7-AE6E-A8E695BDE4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8773</c:v>
                </c:pt>
                <c:pt idx="5">
                  <c:v>8942</c:v>
                </c:pt>
                <c:pt idx="8">
                  <c:v>8988</c:v>
                </c:pt>
                <c:pt idx="11">
                  <c:v>8748</c:v>
                </c:pt>
                <c:pt idx="14">
                  <c:v>8322</c:v>
                </c:pt>
              </c:numCache>
            </c:numRef>
          </c:val>
          <c:extLst>
            <c:ext xmlns:c16="http://schemas.microsoft.com/office/drawing/2014/chart" uri="{C3380CC4-5D6E-409C-BE32-E72D297353CC}">
              <c16:uniqueId val="{00000000-F5C2-41F9-B24F-917ACF8DC4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2217</c:v>
                </c:pt>
                <c:pt idx="5">
                  <c:v>2382</c:v>
                </c:pt>
                <c:pt idx="8">
                  <c:v>2358</c:v>
                </c:pt>
                <c:pt idx="11">
                  <c:v>2271</c:v>
                </c:pt>
                <c:pt idx="14">
                  <c:v>1998</c:v>
                </c:pt>
              </c:numCache>
            </c:numRef>
          </c:val>
          <c:extLst>
            <c:ext xmlns:c16="http://schemas.microsoft.com/office/drawing/2014/chart" uri="{C3380CC4-5D6E-409C-BE32-E72D297353CC}">
              <c16:uniqueId val="{00000001-F5C2-41F9-B24F-917ACF8DC4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5937</c:v>
                </c:pt>
                <c:pt idx="5">
                  <c:v>5731</c:v>
                </c:pt>
                <c:pt idx="8">
                  <c:v>6069</c:v>
                </c:pt>
                <c:pt idx="11">
                  <c:v>5378</c:v>
                </c:pt>
                <c:pt idx="14">
                  <c:v>4689</c:v>
                </c:pt>
              </c:numCache>
            </c:numRef>
          </c:val>
          <c:extLst>
            <c:ext xmlns:c16="http://schemas.microsoft.com/office/drawing/2014/chart" uri="{C3380CC4-5D6E-409C-BE32-E72D297353CC}">
              <c16:uniqueId val="{00000002-F5C2-41F9-B24F-917ACF8DC4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C2-41F9-B24F-917ACF8DC4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C2-41F9-B24F-917ACF8DC4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5-F5C2-41F9-B24F-917ACF8DC4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349</c:v>
                </c:pt>
                <c:pt idx="3">
                  <c:v>296</c:v>
                </c:pt>
                <c:pt idx="6">
                  <c:v>444</c:v>
                </c:pt>
                <c:pt idx="9">
                  <c:v>513</c:v>
                </c:pt>
                <c:pt idx="12">
                  <c:v>631</c:v>
                </c:pt>
              </c:numCache>
            </c:numRef>
          </c:val>
          <c:extLst>
            <c:ext xmlns:c16="http://schemas.microsoft.com/office/drawing/2014/chart" uri="{C3380CC4-5D6E-409C-BE32-E72D297353CC}">
              <c16:uniqueId val="{00000006-F5C2-41F9-B24F-917ACF8DC4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388</c:v>
                </c:pt>
                <c:pt idx="3">
                  <c:v>343</c:v>
                </c:pt>
                <c:pt idx="6">
                  <c:v>296</c:v>
                </c:pt>
                <c:pt idx="9">
                  <c:v>250</c:v>
                </c:pt>
                <c:pt idx="12">
                  <c:v>203</c:v>
                </c:pt>
              </c:numCache>
            </c:numRef>
          </c:val>
          <c:extLst>
            <c:ext xmlns:c16="http://schemas.microsoft.com/office/drawing/2014/chart" uri="{C3380CC4-5D6E-409C-BE32-E72D297353CC}">
              <c16:uniqueId val="{00000007-F5C2-41F9-B24F-917ACF8DC4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1273</c:v>
                </c:pt>
                <c:pt idx="3">
                  <c:v>1146</c:v>
                </c:pt>
                <c:pt idx="6">
                  <c:v>1050</c:v>
                </c:pt>
                <c:pt idx="9">
                  <c:v>976</c:v>
                </c:pt>
                <c:pt idx="12">
                  <c:v>960</c:v>
                </c:pt>
              </c:numCache>
            </c:numRef>
          </c:val>
          <c:extLst>
            <c:ext xmlns:c16="http://schemas.microsoft.com/office/drawing/2014/chart" uri="{C3380CC4-5D6E-409C-BE32-E72D297353CC}">
              <c16:uniqueId val="{00000008-F5C2-41F9-B24F-917ACF8DC4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c:v>
                </c:pt>
                <c:pt idx="3">
                  <c:v>33</c:v>
                </c:pt>
                <c:pt idx="6">
                  <c:v>0</c:v>
                </c:pt>
                <c:pt idx="9">
                  <c:v>0</c:v>
                </c:pt>
                <c:pt idx="12">
                  <c:v>0</c:v>
                </c:pt>
              </c:numCache>
            </c:numRef>
          </c:val>
          <c:extLst>
            <c:ext xmlns:c16="http://schemas.microsoft.com/office/drawing/2014/chart" uri="{C3380CC4-5D6E-409C-BE32-E72D297353CC}">
              <c16:uniqueId val="{00000009-F5C2-41F9-B24F-917ACF8DC4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10184</c:v>
                </c:pt>
                <c:pt idx="3">
                  <c:v>11256</c:v>
                </c:pt>
                <c:pt idx="6">
                  <c:v>11913</c:v>
                </c:pt>
                <c:pt idx="9">
                  <c:v>12057</c:v>
                </c:pt>
                <c:pt idx="12">
                  <c:v>11960</c:v>
                </c:pt>
              </c:numCache>
            </c:numRef>
          </c:val>
          <c:extLst>
            <c:ext xmlns:c16="http://schemas.microsoft.com/office/drawing/2014/chart" uri="{C3380CC4-5D6E-409C-BE32-E72D297353CC}">
              <c16:uniqueId val="{0000000A-F5C2-41F9-B24F-917ACF8DC4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C2-41F9-B24F-917ACF8DC4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997</c:v>
                </c:pt>
                <c:pt idx="1">
                  <c:v>693</c:v>
                </c:pt>
                <c:pt idx="2">
                  <c:v>549</c:v>
                </c:pt>
              </c:numCache>
            </c:numRef>
          </c:val>
          <c:extLst>
            <c:ext xmlns:c16="http://schemas.microsoft.com/office/drawing/2014/chart" uri="{C3380CC4-5D6E-409C-BE32-E72D297353CC}">
              <c16:uniqueId val="{00000000-51D3-4CC7-8794-2CBB474DA8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1325</c:v>
                </c:pt>
                <c:pt idx="1">
                  <c:v>1203</c:v>
                </c:pt>
                <c:pt idx="2">
                  <c:v>893</c:v>
                </c:pt>
              </c:numCache>
            </c:numRef>
          </c:val>
          <c:extLst>
            <c:ext xmlns:c16="http://schemas.microsoft.com/office/drawing/2014/chart" uri="{C3380CC4-5D6E-409C-BE32-E72D297353CC}">
              <c16:uniqueId val="{00000001-51D3-4CC7-8794-2CBB474DA8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3022</c:v>
                </c:pt>
                <c:pt idx="1">
                  <c:v>2662</c:v>
                </c:pt>
                <c:pt idx="2">
                  <c:v>2319</c:v>
                </c:pt>
              </c:numCache>
            </c:numRef>
          </c:val>
          <c:extLst>
            <c:ext xmlns:c16="http://schemas.microsoft.com/office/drawing/2014/chart" uri="{C3380CC4-5D6E-409C-BE32-E72D297353CC}">
              <c16:uniqueId val="{00000002-51D3-4CC7-8794-2CBB474DA8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{659C1B12-B9D8-440E-B1B7-DD317BBD3205}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A9D-4DCF-A18F-BF21F5D0C0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{9400F7CD-7746-4D97-A50C-B2E3F5CE3AD2}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9D-4DCF-A18F-BF21F5D0C0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{BCC9C409-08E3-4310-82DF-8C86298AAA99}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9D-4DCF-A18F-BF21F5D0C0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{9D95047C-6E76-49DB-BA07-D4A84D90C85E}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9D-4DCF-A18F-BF21F5D0C0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{12AB1BC8-3B60-4F6B-B000-AF304EFBEA95}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9D-4DCF-A18F-BF21F5D0C0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{FE8B5CE9-89D2-40EA-817C-A22B8700272C}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A9D-4DCF-A18F-BF21F5D0C0A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{75ADB569-4B01-4704-8DCB-68B18C52188E}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A9D-4DCF-A18F-BF21F5D0C0A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{5C16E11C-5F12-4B04-B257-6B2E8C02D47F}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A9D-4DCF-A18F-BF21F5D0C0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{953848DF-60E2-4CDD-A45E-206EF786892D}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A9D-4DCF-A18F-BF21F5D0C0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57.4</c:v>
                </c:pt>
                <c:pt idx="16">
                  <c:v>58.5</c:v>
                </c:pt>
                <c:pt idx="24">
                  <c:v>59.7</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A9D-4DCF-A18F-BF21F5D0C0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{B49192E3-5FE0-4783-A480-EA759FF8B786}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A9D-4DCF-A18F-BF21F5D0C0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{E9B582E6-B608-49F9-965B-CC8E4B9E3366}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9D-4DCF-A18F-BF21F5D0C0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{5F89E687-0C33-47EA-91BC-6DC0ED56D04D}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9D-4DCF-A18F-BF21F5D0C0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{B68D6A5B-70B1-407E-9A56-1F2675F95481}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9D-4DCF-A18F-BF21F5D0C0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{384805E0-2AA8-4DCF-9562-BE8E0DD68475}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9D-4DCF-A18F-BF21F5D0C0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{5F6D11CF-8024-4284-ACCF-7EC7DC9BC815}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A9D-4DCF-A18F-BF21F5D0C0A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{EECAC95A-088F-4DFB-BD6E-627824F9107E}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A9D-4DCF-A18F-BF21F5D0C0A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{A5D20494-A1EF-46AD-9414-CC447F52E5B8}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A9D-4DCF-A18F-BF21F5D0C0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{610B77E9-7651-4038-B476-FF8D339FB8BF}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A9D-4DCF-A18F-BF21F5D0C0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A9D-4DCF-A18F-BF21F5D0C0A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{E126EA64-71A5-4578-B59B-894F6FE396C8}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70-44BA-8DF0-8A25323B26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{FD6D5363-C93D-45E4-93BF-1F335630231E}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70-44BA-8DF0-8A25323B26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{30E213BC-5CBD-4EC2-ACA3-32C69F9DCF7E}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70-44BA-8DF0-8A25323B26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{5C83DF34-69C8-4040-9E8A-3758C4B0232F}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70-44BA-8DF0-8A25323B26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{229B0977-9D39-4C8E-BD3F-161E68ADB08F}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70-44BA-8DF0-8A25323B26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{FFDD18A1-D240-432E-9C5D-F3AA50D70485}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70-44BA-8DF0-8A25323B26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{BCE8656D-DD85-4738-9EB6-CE69C1642287}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70-44BA-8DF0-8A25323B26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{277B29D1-4850-4C03-B952-0CBFEAA1FA6D}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70-44BA-8DF0-8A25323B26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{FFC1C556-71AF-4BCC-9BCE-F17FB8D7037A}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70-44BA-8DF0-8A25323B26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4.9000000000000004</c:v>
                </c:pt>
                <c:pt idx="16">
                  <c:v>5.2</c:v>
                </c:pt>
                <c:pt idx="24">
                  <c:v>5.5</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70-44BA-8DF0-8A25323B26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{EAA9E7BE-5314-4C9C-BCE0-E31140CDFB24}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70-44BA-8DF0-8A25323B26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{706620FE-59C2-4ABE-8973-1A3EC9B0A26E}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70-44BA-8DF0-8A25323B26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{1D7A5C8D-B55A-404C-AF7D-EF0D3008CCF7}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70-44BA-8DF0-8A25323B26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{301BB344-EDE6-412A-9334-242380C15355}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70-44BA-8DF0-8A25323B26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{D730F2EC-6FC4-431B-ADCF-C00F3E05AE75}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70-44BA-8DF0-8A25323B26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{94AEEF4B-3AA4-4513-8DFF-10A99899C260}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70-44BA-8DF0-8A25323B26B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{274C1DB2-4D03-400D-B1CC-5BBD2419E0A8}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70-44BA-8DF0-8A25323B26B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{66B3A4EA-E47B-4727-86D0-D6AF93DB447A}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70-44BA-8DF0-8A25323B26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{C77220BF-3D3B-4DF9-95AB-443E7B8E7F52}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70-44BA-8DF0-8A25323B26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870-44BA-8DF0-8A25323B26B3}"/>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a:t>
          </a:r>
          <a:r>
            <a:rPr kumimoji="1" lang="ja-JP" altLang="en-US" sz="1100">
              <a:solidFill>
                <a:sysClr val="windowText" lastClr="000000"/>
              </a:solidFill>
              <a:effectLst/>
              <a:latin typeface="+mn-lt"/>
              <a:ea typeface="+mn-ea"/>
              <a:cs typeface="+mn-cs"/>
            </a:rPr>
            <a:t>デジタル防災行政無線改修</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や高規格救急車更新事業</a:t>
          </a:r>
          <a:r>
            <a:rPr kumimoji="1" lang="ja-JP" altLang="ja-JP" sz="1100">
              <a:solidFill>
                <a:sysClr val="windowText" lastClr="000000"/>
              </a:solidFill>
              <a:effectLst/>
              <a:latin typeface="+mn-lt"/>
              <a:ea typeface="+mn-ea"/>
              <a:cs typeface="+mn-cs"/>
            </a:rPr>
            <a:t>の償還終了等により前年度から</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百万円減少しているが、時津中央第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土地区画整理事業や西時津小島田線（打越工区）道路事業、新学校給食センター建設事業</a:t>
          </a:r>
          <a:r>
            <a:rPr kumimoji="1" lang="ja-JP" altLang="en-US" sz="1100">
              <a:solidFill>
                <a:sysClr val="windowText" lastClr="000000"/>
              </a:solidFill>
              <a:effectLst/>
              <a:latin typeface="+mn-lt"/>
              <a:ea typeface="+mn-ea"/>
              <a:cs typeface="+mn-cs"/>
            </a:rPr>
            <a:t>、時津北小学校校舎増築事業</a:t>
          </a:r>
          <a:r>
            <a:rPr kumimoji="1" lang="ja-JP" altLang="ja-JP" sz="1100">
              <a:solidFill>
                <a:sysClr val="windowText" lastClr="000000"/>
              </a:solidFill>
              <a:effectLst/>
              <a:latin typeface="+mn-lt"/>
              <a:ea typeface="+mn-ea"/>
              <a:cs typeface="+mn-cs"/>
            </a:rPr>
            <a:t>等の大規模の起債事業を複数予定しており、地方債発行額が増加傾向にあるため、元利償還金が増加することが見込まれる。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地方債残高は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年度までは</a:t>
          </a:r>
          <a:r>
            <a:rPr kumimoji="1" lang="ja-JP" altLang="ja-JP" sz="1100">
              <a:solidFill>
                <a:sysClr val="windowText" lastClr="000000"/>
              </a:solidFill>
              <a:effectLst/>
              <a:latin typeface="+mn-lt"/>
              <a:ea typeface="+mn-ea"/>
              <a:cs typeface="+mn-cs"/>
            </a:rPr>
            <a:t>増加傾向</a:t>
          </a:r>
          <a:r>
            <a:rPr kumimoji="1" lang="ja-JP" altLang="en-US" sz="1100">
              <a:solidFill>
                <a:sysClr val="windowText" lastClr="000000"/>
              </a:solidFill>
              <a:effectLst/>
              <a:latin typeface="+mn-lt"/>
              <a:ea typeface="+mn-ea"/>
              <a:cs typeface="+mn-cs"/>
            </a:rPr>
            <a:t>にあったが</a:t>
          </a:r>
          <a:r>
            <a:rPr kumimoji="1" lang="ja-JP" altLang="ja-JP" sz="1100">
              <a:solidFill>
                <a:sysClr val="windowText" lastClr="000000"/>
              </a:solidFill>
              <a:effectLst/>
              <a:latin typeface="+mn-lt"/>
              <a:ea typeface="+mn-ea"/>
              <a:cs typeface="+mn-cs"/>
            </a:rPr>
            <a:t>、今年度は</a:t>
          </a:r>
          <a:r>
            <a:rPr kumimoji="1" lang="en-US" altLang="ja-JP" sz="1100">
              <a:solidFill>
                <a:sysClr val="windowText" lastClr="000000"/>
              </a:solidFill>
              <a:effectLst/>
              <a:latin typeface="+mn-lt"/>
              <a:ea typeface="+mn-ea"/>
              <a:cs typeface="+mn-cs"/>
            </a:rPr>
            <a:t>97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した。これは、時津中央第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a:t>
          </a:r>
          <a:r>
            <a:rPr kumimoji="1" lang="ja-JP" altLang="en-US" sz="1100">
              <a:solidFill>
                <a:sysClr val="windowText" lastClr="000000"/>
              </a:solidFill>
              <a:effectLst/>
              <a:latin typeface="+mn-lt"/>
              <a:ea typeface="+mn-ea"/>
              <a:cs typeface="+mn-cs"/>
            </a:rPr>
            <a:t>にかかる地方債が減少したことなどによるもの。しかし、今後は</a:t>
          </a:r>
          <a:r>
            <a:rPr kumimoji="1" lang="ja-JP" altLang="ja-JP" sz="1100">
              <a:solidFill>
                <a:sysClr val="windowText" lastClr="000000"/>
              </a:solidFill>
              <a:effectLst/>
              <a:latin typeface="+mn-lt"/>
              <a:ea typeface="+mn-ea"/>
              <a:cs typeface="+mn-cs"/>
            </a:rPr>
            <a:t>新学校給食センター建設事業等の大規模</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起債事業を複数予定しており、地方債</a:t>
          </a:r>
          <a:r>
            <a:rPr kumimoji="1" lang="ja-JP" altLang="en-US" sz="1100">
              <a:solidFill>
                <a:sysClr val="windowText" lastClr="000000"/>
              </a:solidFill>
              <a:effectLst/>
              <a:latin typeface="+mn-lt"/>
              <a:ea typeface="+mn-ea"/>
              <a:cs typeface="+mn-cs"/>
            </a:rPr>
            <a:t>現在</a:t>
          </a:r>
          <a:r>
            <a:rPr kumimoji="1" lang="ja-JP" altLang="ja-JP" sz="1100">
              <a:solidFill>
                <a:sysClr val="windowText" lastClr="000000"/>
              </a:solidFill>
              <a:effectLst/>
              <a:latin typeface="+mn-lt"/>
              <a:ea typeface="+mn-ea"/>
              <a:cs typeface="+mn-cs"/>
            </a:rPr>
            <a:t>額が増加することが見込まれる。また、充当可能財源等は減債基金や財政調整基金を取り崩したことなどにより減少傾向となっている。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償還金財源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8,685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万円、用地取得等基金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を給食センター整備事業等に充当したことなど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により、基金全体は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9,698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年度は用地取得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のための取り崩しが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年度も給食センター整備事業や小学校校舎増築事業等のための取り崩しがあったため、前年度と比べ減少している。平成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年度のピークから基金残高は減少傾向にある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の動向に伴う町税収入の変動や、公共施設の老朽化対策など、将来の歳入減少や歳出増加への備えとして基金を積み立てており、今後も財源不足が見込まれるため、長期的視野のもとで計画的に活用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万円、剰余金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億円を積み立てたが、時津北小学校校舎増築事業等に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8,907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給食センター整備事業に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万円積み立てたものの、とぎつっ子の夢を育む事業に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3,784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万円充当したことにより、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基金の合計は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3,695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用地取得等基金：令和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年度に区画整理事業、時津北小学校校舎増築事業等の大型事業に充当する予定である。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とぎつっ子の夢を育む基金：令和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年度にとぎつっ子の夢を育む事業、とぎつっ子の教育環境を整備する基金、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地域活動支援事業に充当する予定である。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年度のふるさとづくり事業に充当する予定である。</a:t>
          </a:r>
          <a:endParaRPr kumimoji="1" lang="en-US" altLang="ja-JP" sz="12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年度に健康奨励金事業に充当する予定である。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万円を財源不足に補填したことにより、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大規模な建設事業の経費、年度間の財源調整や予測できない災害が発生した場合など、必要に応じて活用する。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万円積み立てたが、償還金財源に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万円充当したことにより、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E00637E-B15F-4988-8A50-C42B1DBCD4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94D623-63F7-4B1C-ABA9-59F2A4EF85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8D9387C-CB19-4D0D-93FE-4494D2FB4BF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773ADCA-C6EE-42A2-8744-156417C92DD8}"/>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7D291E-D8C6-4E2C-8CF4-97E2C19576F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8E77123-BA3E-4421-AA78-55109AED4C9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A62A786-6EF9-46ED-B50E-1AACB2D1B80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C90E3B4-99F9-45F4-B0FF-09193E89968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4BAB929-2103-4657-9EA1-6A182B692DA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23D8EDC-4507-407A-887C-F6B2ECA75D9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0E2C6DF-D3CC-488C-A494-CF063999D51B}"/>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D37E68D-999D-4568-9130-A1E12C1374F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3D0DA0B-BB54-430B-866D-7FD459FAD2E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A33D49F-A689-49BC-9FDD-D679FF086F1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FEE2508-FB5E-49C2-B530-A793BF2D31A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0AC212C-618A-4FE2-AE5A-705CDB60D6C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750CAE1-8B5E-40DE-B1BA-81E9D4BDE5C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4E97BD8-027A-4EDE-8E3E-02D342C97A6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6BC7A0B-9533-488A-ABFA-E92E384BC7C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EFE5A89-DC48-4B7C-9E5F-1B405112B56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2B23FD9-956A-4BA3-9E72-770E5468D67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C1F13B8-E86B-4818-A8EF-A8EB5A4E01C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26CC179-F2BD-484D-94A4-EB3E35B0A68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13BAE06-9DE9-42A8-8550-804510E0C6F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95C9BE5-1F5B-496B-998C-C0B9BD36377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DE8BF39-AF0B-40CF-95E6-3E4EC69BE1D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4D1D115-5EEE-4DAE-8A73-F5E173304BD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8663FA8-7F20-4BAD-9758-70F0DDBB9B8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CA151AD-B2B9-4615-A437-EADCC5129B2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FFE3405-E864-4925-8DB3-361ACA230FD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35EE9A0-7E9D-48D0-8B85-383E0DD9B9B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CD8904D-B76F-4989-9E86-68BE00F3549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E850191-019C-4F85-92D2-F96922FF233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FFA47C0-92A8-4FAE-B29C-2895664E512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3C59768-97EA-40B9-ACE4-21C017C506F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D8E1DAB-6854-43A0-8ECF-CD5A6CD849E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C6E9361-EA76-4FB2-A6B8-26356C7532B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39F9A81-105D-4F88-9FD9-5C59D643B02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6DE9BE4-FD71-4BD3-9B8B-CC95CF7D011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47E0F88-2D1A-432E-B87D-8128EACB9C3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B31B1DA-1BF9-48B7-A910-A43625E7D1B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264AF6F-395B-45D4-A9D9-4FD5C86521D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1CCBE07-95E3-4DB2-83A6-50033CE7FEBA}"/>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F402BD1-E831-441C-9653-C4B92BD123E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5C2ADC2-F3EB-4B40-82DA-2EDA7AA6841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1439D44-13B9-4BD3-9595-37EC55DD3F4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BEDC3A5-9C70-4B8F-BC47-9D45CEBD423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0E63E42-1D3F-4851-9DB6-BF6F5E9FF57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330DB71-223E-4572-926A-FE64341FDB4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1EFB466-4C41-4711-B3DE-3FD2E4460F9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5B68054-1E37-4231-8C30-205EB7C8CA7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81B8466-E806-4D38-BB21-8CDB57CE2F4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5203940-BEA9-4068-AE32-E9D3DF2B7CC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8206917-9863-42BA-AF5D-00CEA6AD284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1319FA8-5C21-4900-B1AC-918A5098176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636115F-B7FA-46FC-BE5B-B9EE7CD1A0D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432570E-5C36-4CAF-88F5-00BFBAFE8CD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令和元年</a:t>
          </a:r>
          <a:r>
            <a:rPr kumimoji="1" lang="ja-JP" altLang="ja-JP" sz="1000">
              <a:solidFill>
                <a:schemeClr val="dk1"/>
              </a:solidFill>
              <a:effectLst/>
              <a:latin typeface="+mn-lt"/>
              <a:ea typeface="+mn-ea"/>
              <a:cs typeface="+mn-cs"/>
            </a:rPr>
            <a:t>度から令和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年度にかけて有形固定資産減価償却率は類似団体より低い水準となって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、年々増加傾向にある。</a:t>
          </a:r>
          <a:endParaRPr lang="ja-JP" altLang="ja-JP" sz="1000">
            <a:effectLst/>
          </a:endParaRPr>
        </a:p>
        <a:p>
          <a:r>
            <a:rPr kumimoji="1" lang="ja-JP" altLang="ja-JP" sz="1000">
              <a:solidFill>
                <a:schemeClr val="dk1"/>
              </a:solidFill>
              <a:effectLst/>
              <a:latin typeface="+mn-lt"/>
              <a:ea typeface="+mn-ea"/>
              <a:cs typeface="+mn-cs"/>
            </a:rPr>
            <a:t>　本町では平成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月に策定した公共施設等総合管理計画を令和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月に改訂しており、計画に基づいた施設の維持管理を進めている。</a:t>
          </a:r>
          <a:r>
            <a:rPr kumimoji="1" lang="en-US" altLang="ja-JP" sz="1000">
              <a:solidFill>
                <a:schemeClr val="dk1"/>
              </a:solidFill>
              <a:effectLst/>
              <a:latin typeface="+mn-lt"/>
              <a:ea typeface="+mn-ea"/>
              <a:cs typeface="+mn-cs"/>
            </a:rPr>
            <a:t>1970</a:t>
          </a:r>
          <a:r>
            <a:rPr kumimoji="1" lang="ja-JP" altLang="ja-JP" sz="1000">
              <a:solidFill>
                <a:schemeClr val="dk1"/>
              </a:solidFill>
              <a:effectLst/>
              <a:latin typeface="+mn-lt"/>
              <a:ea typeface="+mn-ea"/>
              <a:cs typeface="+mn-cs"/>
            </a:rPr>
            <a:t>年代から</a:t>
          </a:r>
          <a:r>
            <a:rPr kumimoji="1" lang="en-US" altLang="ja-JP" sz="1000">
              <a:solidFill>
                <a:schemeClr val="dk1"/>
              </a:solidFill>
              <a:effectLst/>
              <a:latin typeface="+mn-lt"/>
              <a:ea typeface="+mn-ea"/>
              <a:cs typeface="+mn-cs"/>
            </a:rPr>
            <a:t>1990</a:t>
          </a:r>
          <a:r>
            <a:rPr kumimoji="1" lang="ja-JP" altLang="ja-JP" sz="1000">
              <a:solidFill>
                <a:schemeClr val="dk1"/>
              </a:solidFill>
              <a:effectLst/>
              <a:latin typeface="+mn-lt"/>
              <a:ea typeface="+mn-ea"/>
              <a:cs typeface="+mn-cs"/>
            </a:rPr>
            <a:t>年代に整備された建築物が多いことから、今後</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年間に大規模改修等の補修時期を迎えるものが多いと予想される。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934BE32-948A-4DA7-BDDD-DFA2D0184FE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6873D6A-0609-4C7B-88A9-C298FEA1CD1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3070EC6-BFA9-4B2F-978C-F5ABF9FA52F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628F740-D33C-40E2-BA06-09E62F1FBE0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E8082F6-6DC5-4305-9EE0-1ECEEDF05049}"/>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AC7C774-25A7-4180-A9EE-5E8610BCFE7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D5E346A-E4FE-43FC-820A-CC24C2AEBD1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9349BD6-58EA-4EFF-ACF5-4F93BC8DC05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66774F2-03DA-4F40-B92B-05C882C6F45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FD48669-CD69-4BD5-A9E6-23CA1AEDA3E3}"/>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17A612C-F962-41C3-BEF8-CF7446E34D8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C0626DA-943C-4D82-85FD-EB8F97B1D2B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58A45FB-FB6A-423A-845D-AFC20644B7B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2426600-CF45-43A2-A24A-75C5E1B9F1B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4C5C49A-4819-4865-A013-A1A27E5C975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DC4DA8E-A645-43FF-861E-A69FF9D3AE4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AA582666-138E-421A-956A-637C812DE8A5}"/>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2C2B15E2-4EB1-46F4-8CA7-1981BCC0C99C}"/>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DA14564A-1BF3-4163-9D24-4F1170F8EF8B}"/>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1D4B4D7A-37A4-466E-879F-C9D55000F8A0}"/>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3D50C7E8-662F-4D0B-9F96-62ACBD8F8E94}"/>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627769CE-11C9-42DC-857F-095CD91BC6EA}"/>
            </a:ext>
          </a:extLst>
        </xdr:cNvPr>
        <xdr:cNvSpPr txBox="1"/>
      </xdr:nvSpPr>
      <xdr:spPr>
        <a:xfrm>
          <a:off x="4813300" y="53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CBF0DFF8-9CAA-4D6D-9202-910DDE8FD25B}"/>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A5091E48-A6C0-42D9-85CE-42495A9B51D9}"/>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70D4EFEB-67F0-4929-B924-A8FBF24012EE}"/>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1BA72115-CDA6-4A12-A976-FDEEEE390563}"/>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47FFC014-C6CA-4E80-947D-FF58815A97A8}"/>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179564A-E55B-4382-AED5-297DADEBCBE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EE5C00C-DE24-489A-9268-0F311455B94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54EDC2-2887-47A2-AF2A-C482EB9411B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EB65D3E-5A06-4D82-88EF-26D280EA8B8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BF55E6B-6A1A-4C3B-AAC6-E80F56E1EBD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1" name="楕円 90">
          <a:extLst>
            <a:ext uri="{FF2B5EF4-FFF2-40B4-BE49-F238E27FC236}">
              <a16:creationId xmlns:a16="http://schemas.microsoft.com/office/drawing/2014/main" id="{5121421B-BAB2-42AF-8645-843C034688CC}"/>
            </a:ext>
          </a:extLst>
        </xdr:cNvPr>
        <xdr:cNvSpPr/>
      </xdr:nvSpPr>
      <xdr:spPr>
        <a:xfrm>
          <a:off x="47117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2" name="有形固定資産減価償却率該当値テキスト">
          <a:extLst>
            <a:ext uri="{FF2B5EF4-FFF2-40B4-BE49-F238E27FC236}">
              <a16:creationId xmlns:a16="http://schemas.microsoft.com/office/drawing/2014/main" id="{608B2AD2-8F90-4101-A7EC-F3A30EE127D6}"/>
            </a:ext>
          </a:extLst>
        </xdr:cNvPr>
        <xdr:cNvSpPr txBox="1"/>
      </xdr:nvSpPr>
      <xdr:spPr>
        <a:xfrm>
          <a:off x="4813300" y="51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3" name="楕円 92">
          <a:extLst>
            <a:ext uri="{FF2B5EF4-FFF2-40B4-BE49-F238E27FC236}">
              <a16:creationId xmlns:a16="http://schemas.microsoft.com/office/drawing/2014/main" id="{C5FB2D49-9D6E-4905-91AB-595423CD30ED}"/>
            </a:ext>
          </a:extLst>
        </xdr:cNvPr>
        <xdr:cNvSpPr/>
      </xdr:nvSpPr>
      <xdr:spPr>
        <a:xfrm>
          <a:off x="40005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160655</xdr:rowOff>
    </xdr:to>
    <xdr:cxnSp macro="">
      <xdr:nvCxnSpPr>
        <xdr:cNvPr id="94" name="直線コネクタ 93">
          <a:extLst>
            <a:ext uri="{FF2B5EF4-FFF2-40B4-BE49-F238E27FC236}">
              <a16:creationId xmlns:a16="http://schemas.microsoft.com/office/drawing/2014/main" id="{6D223C87-387B-467D-AD15-D7A63B380DF1}"/>
            </a:ext>
          </a:extLst>
        </xdr:cNvPr>
        <xdr:cNvCxnSpPr/>
      </xdr:nvCxnSpPr>
      <xdr:spPr>
        <a:xfrm>
          <a:off x="4051300" y="525018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95" name="楕円 94">
          <a:extLst>
            <a:ext uri="{FF2B5EF4-FFF2-40B4-BE49-F238E27FC236}">
              <a16:creationId xmlns:a16="http://schemas.microsoft.com/office/drawing/2014/main" id="{759EF8A7-4F0F-4A66-8BD5-B008FCE10680}"/>
            </a:ext>
          </a:extLst>
        </xdr:cNvPr>
        <xdr:cNvSpPr/>
      </xdr:nvSpPr>
      <xdr:spPr>
        <a:xfrm>
          <a:off x="3238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106680</xdr:rowOff>
    </xdr:to>
    <xdr:cxnSp macro="">
      <xdr:nvCxnSpPr>
        <xdr:cNvPr id="96" name="直線コネクタ 95">
          <a:extLst>
            <a:ext uri="{FF2B5EF4-FFF2-40B4-BE49-F238E27FC236}">
              <a16:creationId xmlns:a16="http://schemas.microsoft.com/office/drawing/2014/main" id="{9E2CA290-A648-4879-A458-7B14C950CE30}"/>
            </a:ext>
          </a:extLst>
        </xdr:cNvPr>
        <xdr:cNvCxnSpPr/>
      </xdr:nvCxnSpPr>
      <xdr:spPr>
        <a:xfrm>
          <a:off x="3289300" y="520700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144568</xdr:rowOff>
    </xdr:from>
    <xdr:to>
      <xdr:col>11</xdr:col>
      <xdr:colOff>187325</xdr:colOff>
      <xdr:row>30</xdr:row>
      <xdr:rowOff>74718</xdr:rowOff>
    </xdr:to>
    <xdr:sp macro="" textlink="">
      <xdr:nvSpPr>
        <xdr:cNvPr id="97" name="楕円 96">
          <a:extLst>
            <a:ext uri="{FF2B5EF4-FFF2-40B4-BE49-F238E27FC236}">
              <a16:creationId xmlns:a16="http://schemas.microsoft.com/office/drawing/2014/main" id="{5EBCE517-AFEA-4E10-88D7-D6FE546C3B6D}"/>
            </a:ext>
          </a:extLst>
        </xdr:cNvPr>
        <xdr:cNvSpPr/>
      </xdr:nvSpPr>
      <xdr:spPr>
        <a:xfrm>
          <a:off x="2476500" y="5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23918</xdr:rowOff>
    </xdr:from>
    <xdr:to>
      <xdr:col>15</xdr:col>
      <xdr:colOff>136525</xdr:colOff>
      <xdr:row>30</xdr:row>
      <xdr:rowOff>63500</xdr:rowOff>
    </xdr:to>
    <xdr:cxnSp macro="">
      <xdr:nvCxnSpPr>
        <xdr:cNvPr id="98" name="直線コネクタ 97">
          <a:extLst>
            <a:ext uri="{FF2B5EF4-FFF2-40B4-BE49-F238E27FC236}">
              <a16:creationId xmlns:a16="http://schemas.microsoft.com/office/drawing/2014/main" id="{CD7641B8-97D6-46A1-B658-E1EBC929A7FE}"/>
            </a:ext>
          </a:extLst>
        </xdr:cNvPr>
        <xdr:cNvCxnSpPr/>
      </xdr:nvCxnSpPr>
      <xdr:spPr>
        <a:xfrm>
          <a:off x="2527300" y="516741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99" name="楕円 98">
          <a:extLst>
            <a:ext uri="{FF2B5EF4-FFF2-40B4-BE49-F238E27FC236}">
              <a16:creationId xmlns:a16="http://schemas.microsoft.com/office/drawing/2014/main" id="{2F9F944A-5E54-438D-ACB3-60ACEFBE3A71}"/>
            </a:ext>
          </a:extLst>
        </xdr:cNvPr>
        <xdr:cNvSpPr/>
      </xdr:nvSpPr>
      <xdr:spPr>
        <a:xfrm>
          <a:off x="1714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30</xdr:row>
      <xdr:rowOff>23918</xdr:rowOff>
    </xdr:to>
    <xdr:cxnSp macro="">
      <xdr:nvCxnSpPr>
        <xdr:cNvPr id="100" name="直線コネクタ 99">
          <a:extLst>
            <a:ext uri="{FF2B5EF4-FFF2-40B4-BE49-F238E27FC236}">
              <a16:creationId xmlns:a16="http://schemas.microsoft.com/office/drawing/2014/main" id="{D4F1D037-7C6B-4719-9AFD-2E7A49885DA1}"/>
            </a:ext>
          </a:extLst>
        </xdr:cNvPr>
        <xdr:cNvCxnSpPr/>
      </xdr:nvCxnSpPr>
      <xdr:spPr>
        <a:xfrm>
          <a:off x="1765300" y="512783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7CC18F3C-7912-41F9-9FA0-B2332B49B8D6}"/>
            </a:ext>
          </a:extLst>
        </xdr:cNvPr>
        <xdr:cNvSpPr txBox="1"/>
      </xdr:nvSpPr>
      <xdr:spPr>
        <a:xfrm>
          <a:off x="38360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99CBE8EC-8F58-4DCE-BD17-ACADAE475BF7}"/>
            </a:ext>
          </a:extLst>
        </xdr:cNvPr>
        <xdr:cNvSpPr txBox="1"/>
      </xdr:nvSpPr>
      <xdr:spPr>
        <a:xfrm>
          <a:off x="3086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0FBFB02A-2C49-494A-B9DD-4B77EA1A0FF3}"/>
            </a:ext>
          </a:extLst>
        </xdr:cNvPr>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D1D306B7-DF73-4779-9710-B4520D8B0DEB}"/>
            </a:ext>
          </a:extLst>
        </xdr:cNvPr>
        <xdr:cNvSpPr txBox="1"/>
      </xdr:nvSpPr>
      <xdr:spPr>
        <a:xfrm>
          <a:off x="1562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macro="" textlink="">
      <xdr:nvSpPr>
        <xdr:cNvPr id="105" name="n_1mainValue有形固定資産減価償却率">
          <a:extLst>
            <a:ext uri="{FF2B5EF4-FFF2-40B4-BE49-F238E27FC236}">
              <a16:creationId xmlns:a16="http://schemas.microsoft.com/office/drawing/2014/main" id="{320EDBF0-05DE-4029-B61E-653D91A3A0B2}"/>
            </a:ext>
          </a:extLst>
        </xdr:cNvPr>
        <xdr:cNvSpPr txBox="1"/>
      </xdr:nvSpPr>
      <xdr:spPr>
        <a:xfrm>
          <a:off x="3836044" y="49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106" name="n_2mainValue有形固定資産減価償却率">
          <a:extLst>
            <a:ext uri="{FF2B5EF4-FFF2-40B4-BE49-F238E27FC236}">
              <a16:creationId xmlns:a16="http://schemas.microsoft.com/office/drawing/2014/main" id="{4630F0E4-8E52-4C98-AE8A-834F0410074B}"/>
            </a:ext>
          </a:extLst>
        </xdr:cNvPr>
        <xdr:cNvSpPr txBox="1"/>
      </xdr:nvSpPr>
      <xdr:spPr>
        <a:xfrm>
          <a:off x="3086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107" name="n_3mainValue有形固定資産減価償却率">
          <a:extLst>
            <a:ext uri="{FF2B5EF4-FFF2-40B4-BE49-F238E27FC236}">
              <a16:creationId xmlns:a16="http://schemas.microsoft.com/office/drawing/2014/main" id="{93B4E402-1D23-4108-9963-35E5A353DB2F}"/>
            </a:ext>
          </a:extLst>
        </xdr:cNvPr>
        <xdr:cNvSpPr txBox="1"/>
      </xdr:nvSpPr>
      <xdr:spPr>
        <a:xfrm>
          <a:off x="2324744" y="489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8" name="n_4mainValue有形固定資産減価償却率">
          <a:extLst>
            <a:ext uri="{FF2B5EF4-FFF2-40B4-BE49-F238E27FC236}">
              <a16:creationId xmlns:a16="http://schemas.microsoft.com/office/drawing/2014/main" id="{39106E4B-CEE7-40A7-9388-F48E67082054}"/>
            </a:ext>
          </a:extLst>
        </xdr:cNvPr>
        <xdr:cNvSpPr txBox="1"/>
      </xdr:nvSpPr>
      <xdr:spPr>
        <a:xfrm>
          <a:off x="1562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254CA2B-0787-44F1-9A2B-6ED2E153D18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EF6A896-5F59-47DA-A201-AFF74553D1C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923B7C2-AE6F-4EC9-961E-2302D465DFE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C1E64B7-DDB9-406B-B906-A1612441D19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4F3176C-D032-456D-8232-DE40EFB608B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0288820-FD71-4E99-846A-711B5F0A820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6DFFB92-0E26-48EB-81B3-D1A483A47EF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084B29F-8C34-4DD5-AF76-06B879AED9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9CA9E01-38FF-4777-8579-CD3C3E303CA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55A5761-3987-4829-9F52-E10F9189A58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539E13E-8AEB-4678-B71D-A540D8D91F9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90EC99B-5143-4986-936D-6EB21A126AD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2D3680D-DF7E-4F2B-9FAB-18CA93AA202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令和元年度から令和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かけて債務償還比率は類似団体よりも低い水準となって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年々増加傾向にある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今後は時津中央第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土地区画整理事業の償還のピークを迎える見込みであり、償還費が増加することが予想されるが、今後も必要な地方債のみの発行に努める。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D7BED3B-B77E-4963-A80C-8C1ADA21A77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DF54262-43D3-4E76-8FAE-5FA466989E3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40333E5-4DB8-4F07-AA74-2F0DF5F001F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A85BF1E-5ECC-4563-8A4E-AAF10779A202}"/>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99B2A724-D99A-46BB-8C36-DF0820DE2B8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A342C7D-CDCC-45E4-BA86-93510D3A1E3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AAB7BD9-3994-4635-B07C-C9990FBF336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92B8B14-FA07-4F23-BD99-B673123359C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82D6889D-F976-4D2E-B859-DB6F5C49C4D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5AF37FF-6151-4E15-9BA9-21F2F719150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C035124-B91B-4906-81FE-2A84B6CBD0B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A7F104B-8534-44A7-A4A6-B4174A03AD4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9FBE62F-E9E1-4D96-825C-A800159846D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74CBB93-B6CF-4EA8-BBCF-A8B48CEF06F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06D0CB3-6618-460C-B01C-9E7E0916363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FDD86E19-C66D-4900-AB3A-7A32ADF91482}"/>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06010D5F-42E2-475F-AD0C-87698EDA67BD}"/>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5CAA001B-7EE6-4E15-92D4-058DED863C7F}"/>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D12D35C-82EA-4DF0-9F04-77C155E711FB}"/>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CE77B4C-625B-4515-8FEE-1AE54A39556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0189337F-037F-4F60-8C0A-F4C66FC0ABF2}"/>
            </a:ext>
          </a:extLst>
        </xdr:cNvPr>
        <xdr:cNvSpPr txBox="1"/>
      </xdr:nvSpPr>
      <xdr:spPr>
        <a:xfrm>
          <a:off x="14846300" y="500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A66D84AB-6AC6-427A-8A75-453509E20C32}"/>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764EAC28-746A-41CA-BE0B-D30E4B477579}"/>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813EC086-5574-472D-B912-AE162B6824B4}"/>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4D0AC491-3EC4-4BCE-B441-0A801B1445D9}"/>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42CB3A64-919D-455A-BC82-37FE2313FFA1}"/>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942150D-768C-4180-BC03-7A6D4EBC6A9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E900CB3-4121-4C8D-AC88-D0EC897318D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FDA2DE0-524B-4751-8C42-C7FFC3E8DCC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4355B11-0E3E-44BB-AD0A-DD6838814AE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28B8503-5620-45CE-9393-8439332917A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53530</xdr:rowOff>
    </xdr:from>
    <xdr:to>
      <xdr:col>76</xdr:col>
      <xdr:colOff>73025</xdr:colOff>
      <xdr:row>29</xdr:row>
      <xdr:rowOff>155130</xdr:rowOff>
    </xdr:to>
    <xdr:sp macro="" textlink="">
      <xdr:nvSpPr>
        <xdr:cNvPr id="153" name="楕円 152">
          <a:extLst>
            <a:ext uri="{FF2B5EF4-FFF2-40B4-BE49-F238E27FC236}">
              <a16:creationId xmlns:a16="http://schemas.microsoft.com/office/drawing/2014/main" id="{F2B5EBC6-73A1-4429-B0A5-BE223CC0675B}"/>
            </a:ext>
          </a:extLst>
        </xdr:cNvPr>
        <xdr:cNvSpPr/>
      </xdr:nvSpPr>
      <xdr:spPr>
        <a:xfrm>
          <a:off x="14744700" y="502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76407</xdr:rowOff>
    </xdr:from>
    <xdr:ext cx="469744" cy="259045"/>
    <xdr:sp macro="" textlink="">
      <xdr:nvSpPr>
        <xdr:cNvPr id="154" name="債務償還比率該当値テキスト">
          <a:extLst>
            <a:ext uri="{FF2B5EF4-FFF2-40B4-BE49-F238E27FC236}">
              <a16:creationId xmlns:a16="http://schemas.microsoft.com/office/drawing/2014/main" id="{2FFFC453-045D-4F05-B29D-DF7BC9DBCC45}"/>
            </a:ext>
          </a:extLst>
        </xdr:cNvPr>
        <xdr:cNvSpPr txBox="1"/>
      </xdr:nvSpPr>
      <xdr:spPr>
        <a:xfrm>
          <a:off x="14846300" y="487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112473</xdr:rowOff>
    </xdr:from>
    <xdr:to>
      <xdr:col>72</xdr:col>
      <xdr:colOff>123825</xdr:colOff>
      <xdr:row>29</xdr:row>
      <xdr:rowOff>42623</xdr:rowOff>
    </xdr:to>
    <xdr:sp macro="" textlink="">
      <xdr:nvSpPr>
        <xdr:cNvPr id="155" name="楕円 154">
          <a:extLst>
            <a:ext uri="{FF2B5EF4-FFF2-40B4-BE49-F238E27FC236}">
              <a16:creationId xmlns:a16="http://schemas.microsoft.com/office/drawing/2014/main" id="{CE4ED416-558B-488E-94A8-A08C40B935E4}"/>
            </a:ext>
          </a:extLst>
        </xdr:cNvPr>
        <xdr:cNvSpPr/>
      </xdr:nvSpPr>
      <xdr:spPr>
        <a:xfrm>
          <a:off x="14033500" y="49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163273</xdr:rowOff>
    </xdr:from>
    <xdr:to>
      <xdr:col>76</xdr:col>
      <xdr:colOff>22225</xdr:colOff>
      <xdr:row>29</xdr:row>
      <xdr:rowOff>104330</xdr:rowOff>
    </xdr:to>
    <xdr:cxnSp macro="">
      <xdr:nvCxnSpPr>
        <xdr:cNvPr id="156" name="直線コネクタ 155">
          <a:extLst>
            <a:ext uri="{FF2B5EF4-FFF2-40B4-BE49-F238E27FC236}">
              <a16:creationId xmlns:a16="http://schemas.microsoft.com/office/drawing/2014/main" id="{275A0F01-4596-4CD8-91F2-FFEAE70A4D87}"/>
            </a:ext>
          </a:extLst>
        </xdr:cNvPr>
        <xdr:cNvCxnSpPr/>
      </xdr:nvCxnSpPr>
      <xdr:spPr>
        <a:xfrm>
          <a:off x="14084300" y="4963873"/>
          <a:ext cx="711200" cy="1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11240</xdr:rowOff>
    </xdr:from>
    <xdr:to>
      <xdr:col>68</xdr:col>
      <xdr:colOff>123825</xdr:colOff>
      <xdr:row>28</xdr:row>
      <xdr:rowOff>112840</xdr:rowOff>
    </xdr:to>
    <xdr:sp macro="" textlink="">
      <xdr:nvSpPr>
        <xdr:cNvPr id="157" name="楕円 156">
          <a:extLst>
            <a:ext uri="{FF2B5EF4-FFF2-40B4-BE49-F238E27FC236}">
              <a16:creationId xmlns:a16="http://schemas.microsoft.com/office/drawing/2014/main" id="{7250A839-C926-404C-AA75-83DD7A3EDCC8}"/>
            </a:ext>
          </a:extLst>
        </xdr:cNvPr>
        <xdr:cNvSpPr/>
      </xdr:nvSpPr>
      <xdr:spPr>
        <a:xfrm>
          <a:off x="13271500" y="4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62040</xdr:rowOff>
    </xdr:from>
    <xdr:to>
      <xdr:col>72</xdr:col>
      <xdr:colOff>73025</xdr:colOff>
      <xdr:row>28</xdr:row>
      <xdr:rowOff>163273</xdr:rowOff>
    </xdr:to>
    <xdr:cxnSp macro="">
      <xdr:nvCxnSpPr>
        <xdr:cNvPr id="158" name="直線コネクタ 157">
          <a:extLst>
            <a:ext uri="{FF2B5EF4-FFF2-40B4-BE49-F238E27FC236}">
              <a16:creationId xmlns:a16="http://schemas.microsoft.com/office/drawing/2014/main" id="{086555BD-AF1E-400E-8E30-97F3E44F3999}"/>
            </a:ext>
          </a:extLst>
        </xdr:cNvPr>
        <xdr:cNvCxnSpPr/>
      </xdr:nvCxnSpPr>
      <xdr:spPr>
        <a:xfrm>
          <a:off x="13322300" y="4862640"/>
          <a:ext cx="762000" cy="1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58258</xdr:rowOff>
    </xdr:from>
    <xdr:to>
      <xdr:col>64</xdr:col>
      <xdr:colOff>123825</xdr:colOff>
      <xdr:row>28</xdr:row>
      <xdr:rowOff>159858</xdr:rowOff>
    </xdr:to>
    <xdr:sp macro="" textlink="">
      <xdr:nvSpPr>
        <xdr:cNvPr id="159" name="楕円 158">
          <a:extLst>
            <a:ext uri="{FF2B5EF4-FFF2-40B4-BE49-F238E27FC236}">
              <a16:creationId xmlns:a16="http://schemas.microsoft.com/office/drawing/2014/main" id="{7004B0C4-78E1-4DD5-B5B0-D36D2BD23EB3}"/>
            </a:ext>
          </a:extLst>
        </xdr:cNvPr>
        <xdr:cNvSpPr/>
      </xdr:nvSpPr>
      <xdr:spPr>
        <a:xfrm>
          <a:off x="12509500" y="48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62040</xdr:rowOff>
    </xdr:from>
    <xdr:to>
      <xdr:col>68</xdr:col>
      <xdr:colOff>73025</xdr:colOff>
      <xdr:row>28</xdr:row>
      <xdr:rowOff>109058</xdr:rowOff>
    </xdr:to>
    <xdr:cxnSp macro="">
      <xdr:nvCxnSpPr>
        <xdr:cNvPr id="160" name="直線コネクタ 159">
          <a:extLst>
            <a:ext uri="{FF2B5EF4-FFF2-40B4-BE49-F238E27FC236}">
              <a16:creationId xmlns:a16="http://schemas.microsoft.com/office/drawing/2014/main" id="{8AD75BC0-118E-4576-9DCA-EFB0398C1FE7}"/>
            </a:ext>
          </a:extLst>
        </xdr:cNvPr>
        <xdr:cNvCxnSpPr/>
      </xdr:nvCxnSpPr>
      <xdr:spPr>
        <a:xfrm flipV="1">
          <a:off x="12560300" y="4862640"/>
          <a:ext cx="762000" cy="4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28632</xdr:rowOff>
    </xdr:from>
    <xdr:to>
      <xdr:col>60</xdr:col>
      <xdr:colOff>123825</xdr:colOff>
      <xdr:row>28</xdr:row>
      <xdr:rowOff>130232</xdr:rowOff>
    </xdr:to>
    <xdr:sp macro="" textlink="">
      <xdr:nvSpPr>
        <xdr:cNvPr id="161" name="楕円 160">
          <a:extLst>
            <a:ext uri="{FF2B5EF4-FFF2-40B4-BE49-F238E27FC236}">
              <a16:creationId xmlns:a16="http://schemas.microsoft.com/office/drawing/2014/main" id="{785B3CEA-D650-44D8-995D-2040ED3B1F59}"/>
            </a:ext>
          </a:extLst>
        </xdr:cNvPr>
        <xdr:cNvSpPr/>
      </xdr:nvSpPr>
      <xdr:spPr>
        <a:xfrm>
          <a:off x="11747500" y="48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79432</xdr:rowOff>
    </xdr:from>
    <xdr:to>
      <xdr:col>64</xdr:col>
      <xdr:colOff>73025</xdr:colOff>
      <xdr:row>28</xdr:row>
      <xdr:rowOff>109058</xdr:rowOff>
    </xdr:to>
    <xdr:cxnSp macro="">
      <xdr:nvCxnSpPr>
        <xdr:cNvPr id="162" name="直線コネクタ 161">
          <a:extLst>
            <a:ext uri="{FF2B5EF4-FFF2-40B4-BE49-F238E27FC236}">
              <a16:creationId xmlns:a16="http://schemas.microsoft.com/office/drawing/2014/main" id="{B6A608D7-6F44-4644-8BAC-F5C64720C1E1}"/>
            </a:ext>
          </a:extLst>
        </xdr:cNvPr>
        <xdr:cNvCxnSpPr/>
      </xdr:nvCxnSpPr>
      <xdr:spPr>
        <a:xfrm>
          <a:off x="11798300" y="4880032"/>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BBD48FD3-72FC-41B8-91D1-40B56F6D9F2B}"/>
            </a:ext>
          </a:extLst>
        </xdr:cNvPr>
        <xdr:cNvSpPr txBox="1"/>
      </xdr:nvSpPr>
      <xdr:spPr>
        <a:xfrm>
          <a:off x="13836727" y="51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81FB573B-A6CC-4066-9946-C40E6D3507EC}"/>
            </a:ext>
          </a:extLst>
        </xdr:cNvPr>
        <xdr:cNvSpPr txBox="1"/>
      </xdr:nvSpPr>
      <xdr:spPr>
        <a:xfrm>
          <a:off x="130874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690787F8-933D-4767-A227-4847A999D958}"/>
            </a:ext>
          </a:extLst>
        </xdr:cNvPr>
        <xdr:cNvSpPr txBox="1"/>
      </xdr:nvSpPr>
      <xdr:spPr>
        <a:xfrm>
          <a:off x="12325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710660FD-9B20-4CE0-A847-3E7EFEE74503}"/>
            </a:ext>
          </a:extLst>
        </xdr:cNvPr>
        <xdr:cNvSpPr txBox="1"/>
      </xdr:nvSpPr>
      <xdr:spPr>
        <a:xfrm>
          <a:off x="11563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59150</xdr:rowOff>
    </xdr:from>
    <xdr:ext cx="469744" cy="259045"/>
    <xdr:sp macro="" textlink="">
      <xdr:nvSpPr>
        <xdr:cNvPr id="167" name="n_1mainValue債務償還比率">
          <a:extLst>
            <a:ext uri="{FF2B5EF4-FFF2-40B4-BE49-F238E27FC236}">
              <a16:creationId xmlns:a16="http://schemas.microsoft.com/office/drawing/2014/main" id="{EF6911EB-FEBF-46EB-8441-7A3C981383A1}"/>
            </a:ext>
          </a:extLst>
        </xdr:cNvPr>
        <xdr:cNvSpPr txBox="1"/>
      </xdr:nvSpPr>
      <xdr:spPr>
        <a:xfrm>
          <a:off x="13836727" y="468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129367</xdr:rowOff>
    </xdr:from>
    <xdr:ext cx="469744" cy="259045"/>
    <xdr:sp macro="" textlink="">
      <xdr:nvSpPr>
        <xdr:cNvPr id="168" name="n_2mainValue債務償還比率">
          <a:extLst>
            <a:ext uri="{FF2B5EF4-FFF2-40B4-BE49-F238E27FC236}">
              <a16:creationId xmlns:a16="http://schemas.microsoft.com/office/drawing/2014/main" id="{DE04F7AD-9CC0-4BCB-8A55-80A44B94860A}"/>
            </a:ext>
          </a:extLst>
        </xdr:cNvPr>
        <xdr:cNvSpPr txBox="1"/>
      </xdr:nvSpPr>
      <xdr:spPr>
        <a:xfrm>
          <a:off x="13087427" y="45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4935</xdr:rowOff>
    </xdr:from>
    <xdr:ext cx="469744" cy="259045"/>
    <xdr:sp macro="" textlink="">
      <xdr:nvSpPr>
        <xdr:cNvPr id="169" name="n_3mainValue債務償還比率">
          <a:extLst>
            <a:ext uri="{FF2B5EF4-FFF2-40B4-BE49-F238E27FC236}">
              <a16:creationId xmlns:a16="http://schemas.microsoft.com/office/drawing/2014/main" id="{3E482B69-31F5-4F1B-8F02-B99BA94D7F43}"/>
            </a:ext>
          </a:extLst>
        </xdr:cNvPr>
        <xdr:cNvSpPr txBox="1"/>
      </xdr:nvSpPr>
      <xdr:spPr>
        <a:xfrm>
          <a:off x="12325427" y="463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146759</xdr:rowOff>
    </xdr:from>
    <xdr:ext cx="469744" cy="259045"/>
    <xdr:sp macro="" textlink="">
      <xdr:nvSpPr>
        <xdr:cNvPr id="170" name="n_4mainValue債務償還比率">
          <a:extLst>
            <a:ext uri="{FF2B5EF4-FFF2-40B4-BE49-F238E27FC236}">
              <a16:creationId xmlns:a16="http://schemas.microsoft.com/office/drawing/2014/main" id="{BCE487C4-4F6F-49FE-ACB2-7B8373E4ABDD}"/>
            </a:ext>
          </a:extLst>
        </xdr:cNvPr>
        <xdr:cNvSpPr txBox="1"/>
      </xdr:nvSpPr>
      <xdr:spPr>
        <a:xfrm>
          <a:off x="11563427" y="460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03CC9FD-CCDE-4A9B-BDF6-27C3AECCE03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0CF414C-61FF-440C-B672-81DCEEB3F53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468ADA3-54DD-406A-8398-125533D2D10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95E54FC-334A-4C23-BE39-0DD1AEFA8E1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DE46B43-FD54-4CCD-8213-7CE49173E1A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C057E34-6689-4F44-9647-CF981F53DB4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5931B1-E309-48B0-8A47-096FC3EAB7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A69EFD-FDA5-49AF-BABB-BBDC949515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571C6F-F0DF-409B-9467-42082C4047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9E0CF7-2129-4F63-B7E2-A67C5712A6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1879A7-3E16-40BE-9457-F7AB6F9E29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9C7D3D-9DC7-425C-AC08-ADA51167B41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C4593E-283C-484F-B625-1254E91232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1ABA64-8BD6-4EA1-86D2-4FB9F0ACDD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50E96E-3D9E-4F43-9F13-FC43537D70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D5ABCC-8C38-40B5-9F82-B004FAF200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0D3B46-EB22-4298-8D4A-C5E47AC64A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37E3F5-2D87-4B29-983C-745E071652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E0361F-AC72-4EC7-B45C-AA9764A883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4AE475-4594-41C2-9E80-23C562BA67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4B480C-AC8D-4867-A555-A1D9CB71CA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898187-6D85-4111-9559-6BCB38D863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0FAB71-9A18-491E-A471-FB565B2169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B9D85F-1D60-42AD-80D2-26B6C60A11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C78471-1A87-484A-B90E-752F27836C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622ECE-59FC-4DC3-AF21-415AC73EC0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D1DE27-C10E-4CD5-BD1D-DDC21EC8B9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2960DB-5B40-488D-9991-DC0081B2DD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72A725-87C1-4D60-8D7B-F663CDA27F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911C09-5941-4379-A447-28F97934B6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29AB73-21E3-441F-B769-695891A528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C4D3D5-4197-443A-8AD9-42EA3A32AB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2A38C7-C917-4E5D-963D-ECD8F404B1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D22BEE-80A9-455A-9863-0FE6EC45BC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CBBE11-EAB6-4939-97DD-24640BB2B7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D083FC-8FAB-46D6-BC8A-FC37FC54A00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3490B3-472E-4BA9-B4A4-CEEEFB1D15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D1511A-3882-4298-AD2C-681EA82437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FA34AF-20C9-4BEB-947E-A5AEB682E2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A80E68-8F69-433B-B03B-7A2A19F463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7A97BE-DF58-49E9-88A1-B9BF86B0EA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4ABC80-DAB7-447E-A6A7-1EF7342683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592FF7-C524-4691-8D5A-A1A1F93427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CAFAB3-44E5-4A5E-92E9-768E3E6FDD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821116-8F28-440F-B304-4C2C0EA490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35B3FB-294E-410A-9465-4C46E4263EA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A43313-4443-487B-A259-01F5B9E491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16EF0D-7485-4594-826A-AA4EF02DB83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F3108C4-76CE-4151-8DF5-48382785545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0462F8F-7BBD-4D7B-BBEB-063DF355F5A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C99FBF6-9461-4723-9AE0-0746ED3E2CC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0C17599-5841-41CF-B059-E4D803C1200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E9F69E6-8987-463E-9AEE-B8CAEB6DDF4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DF4F7AC-C2D6-4DA1-B832-DB16A1410C0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4FECAA4-13DF-4606-8022-8EAF3A672E9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BCEC650-6E6D-4288-B1DE-BEB87DA19F4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916F333-2C0E-40E7-BA9E-F2E33DA3EA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763E7AC-8699-475F-9AAD-E70F7633324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E3EAA8F-7924-44A0-86D1-092E6FE343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C2D44367-2324-4103-A491-07C2EC1140BB}"/>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10D5086-DF11-43AE-B839-A92A55401123}"/>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7CC57418-42EC-4011-B88C-A7218C36DFDC}"/>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11B7551F-77B9-4F60-962B-D2AE40319D7E}"/>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5A9734B2-9953-40FB-B949-0193EE790EE2}"/>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8E6A01A2-CA8A-48EA-B67A-859D1BBBB98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1290B7A-18A5-4291-81E5-1EBC2F3B5143}"/>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8FD0B83B-89A3-48D3-9FA1-5A6EB49001DB}"/>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80D2D15F-DE4A-4825-A016-4E80B0D80232}"/>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E378602F-76D0-4620-A580-0E951D623563}"/>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59DC350-6E03-4935-88FD-6E2445CA48EA}"/>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FBE3D4A-34F2-4D1B-8387-B3082EEC2F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6F14AA-C1E2-457C-A20F-17187461C8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F5813C-29A7-4128-836A-497377E6C4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4CCBE9-C44F-4CB2-8E1C-B2CEBE4A01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6448EE-622A-46A6-AB93-7972A59D30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130556</xdr:rowOff>
    </xdr:from>
    <xdr:to>
      <xdr:col>24</xdr:col>
      <xdr:colOff>114300</xdr:colOff>
      <xdr:row>36</xdr:row>
      <xdr:rowOff>60706</xdr:rowOff>
    </xdr:to>
    <xdr:sp macro="" textlink="">
      <xdr:nvSpPr>
        <xdr:cNvPr id="71" name="楕円 70">
          <a:extLst>
            <a:ext uri="{FF2B5EF4-FFF2-40B4-BE49-F238E27FC236}">
              <a16:creationId xmlns:a16="http://schemas.microsoft.com/office/drawing/2014/main" id="{6E1A7358-BE1C-4CC6-AA48-8A5F3B08AFB9}"/>
            </a:ext>
          </a:extLst>
        </xdr:cNvPr>
        <xdr:cNvSpPr/>
      </xdr:nvSpPr>
      <xdr:spPr>
        <a:xfrm>
          <a:off x="45847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153433</xdr:rowOff>
    </xdr:from>
    <xdr:ext cx="405111" cy="259045"/>
    <xdr:sp macro="" textlink="">
      <xdr:nvSpPr>
        <xdr:cNvPr id="72" name="【道路】&#10;有形固定資産減価償却率該当値テキスト">
          <a:extLst>
            <a:ext uri="{FF2B5EF4-FFF2-40B4-BE49-F238E27FC236}">
              <a16:creationId xmlns:a16="http://schemas.microsoft.com/office/drawing/2014/main" id="{0452675A-2720-486B-87DF-9B7E14DE7FC4}"/>
            </a:ext>
          </a:extLst>
        </xdr:cNvPr>
        <xdr:cNvSpPr txBox="1"/>
      </xdr:nvSpPr>
      <xdr:spPr>
        <a:xfrm>
          <a:off x="4673600" y="598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80264</xdr:rowOff>
    </xdr:from>
    <xdr:to>
      <xdr:col>20</xdr:col>
      <xdr:colOff>38100</xdr:colOff>
      <xdr:row>36</xdr:row>
      <xdr:rowOff>10414</xdr:rowOff>
    </xdr:to>
    <xdr:sp macro="" textlink="">
      <xdr:nvSpPr>
        <xdr:cNvPr id="73" name="楕円 72">
          <a:extLst>
            <a:ext uri="{FF2B5EF4-FFF2-40B4-BE49-F238E27FC236}">
              <a16:creationId xmlns:a16="http://schemas.microsoft.com/office/drawing/2014/main" id="{594EECBD-58A4-41C7-96CB-54AE78EE416B}"/>
            </a:ext>
          </a:extLst>
        </xdr:cNvPr>
        <xdr:cNvSpPr/>
      </xdr:nvSpPr>
      <xdr:spPr>
        <a:xfrm>
          <a:off x="374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131064</xdr:rowOff>
    </xdr:from>
    <xdr:to>
      <xdr:col>24</xdr:col>
      <xdr:colOff>63500</xdr:colOff>
      <xdr:row>36</xdr:row>
      <xdr:rowOff>9906</xdr:rowOff>
    </xdr:to>
    <xdr:cxnSp macro="">
      <xdr:nvCxnSpPr>
        <xdr:cNvPr id="74" name="直線コネクタ 73">
          <a:extLst>
            <a:ext uri="{FF2B5EF4-FFF2-40B4-BE49-F238E27FC236}">
              <a16:creationId xmlns:a16="http://schemas.microsoft.com/office/drawing/2014/main" id="{CE78AC1E-4357-4AE6-8061-B9F48A0BF1F6}"/>
            </a:ext>
          </a:extLst>
        </xdr:cNvPr>
        <xdr:cNvCxnSpPr/>
      </xdr:nvCxnSpPr>
      <xdr:spPr>
        <a:xfrm>
          <a:off x="3797300" y="613181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43688</xdr:rowOff>
    </xdr:from>
    <xdr:to>
      <xdr:col>15</xdr:col>
      <xdr:colOff>101600</xdr:colOff>
      <xdr:row>35</xdr:row>
      <xdr:rowOff>145288</xdr:rowOff>
    </xdr:to>
    <xdr:sp macro="" textlink="">
      <xdr:nvSpPr>
        <xdr:cNvPr id="75" name="楕円 74">
          <a:extLst>
            <a:ext uri="{FF2B5EF4-FFF2-40B4-BE49-F238E27FC236}">
              <a16:creationId xmlns:a16="http://schemas.microsoft.com/office/drawing/2014/main" id="{CC3CE418-E587-43C3-A55E-7E68ABE68838}"/>
            </a:ext>
          </a:extLst>
        </xdr:cNvPr>
        <xdr:cNvSpPr/>
      </xdr:nvSpPr>
      <xdr:spPr>
        <a:xfrm>
          <a:off x="2857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94488</xdr:rowOff>
    </xdr:from>
    <xdr:to>
      <xdr:col>19</xdr:col>
      <xdr:colOff>177800</xdr:colOff>
      <xdr:row>35</xdr:row>
      <xdr:rowOff>131064</xdr:rowOff>
    </xdr:to>
    <xdr:cxnSp macro="">
      <xdr:nvCxnSpPr>
        <xdr:cNvPr id="76" name="直線コネクタ 75">
          <a:extLst>
            <a:ext uri="{FF2B5EF4-FFF2-40B4-BE49-F238E27FC236}">
              <a16:creationId xmlns:a16="http://schemas.microsoft.com/office/drawing/2014/main" id="{150EE612-23D6-4BA8-9D24-CF3F0C4DCE34}"/>
            </a:ext>
          </a:extLst>
        </xdr:cNvPr>
        <xdr:cNvCxnSpPr/>
      </xdr:nvCxnSpPr>
      <xdr:spPr>
        <a:xfrm>
          <a:off x="2908300" y="60952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18542</xdr:rowOff>
    </xdr:from>
    <xdr:to>
      <xdr:col>10</xdr:col>
      <xdr:colOff>165100</xdr:colOff>
      <xdr:row>35</xdr:row>
      <xdr:rowOff>120142</xdr:rowOff>
    </xdr:to>
    <xdr:sp macro="" textlink="">
      <xdr:nvSpPr>
        <xdr:cNvPr id="77" name="楕円 76">
          <a:extLst>
            <a:ext uri="{FF2B5EF4-FFF2-40B4-BE49-F238E27FC236}">
              <a16:creationId xmlns:a16="http://schemas.microsoft.com/office/drawing/2014/main" id="{2D574273-B750-4D96-A3AD-D22CA2D725F6}"/>
            </a:ext>
          </a:extLst>
        </xdr:cNvPr>
        <xdr:cNvSpPr/>
      </xdr:nvSpPr>
      <xdr:spPr>
        <a:xfrm>
          <a:off x="1968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69342</xdr:rowOff>
    </xdr:from>
    <xdr:to>
      <xdr:col>15</xdr:col>
      <xdr:colOff>50800</xdr:colOff>
      <xdr:row>35</xdr:row>
      <xdr:rowOff>94488</xdr:rowOff>
    </xdr:to>
    <xdr:cxnSp macro="">
      <xdr:nvCxnSpPr>
        <xdr:cNvPr id="78" name="直線コネクタ 77">
          <a:extLst>
            <a:ext uri="{FF2B5EF4-FFF2-40B4-BE49-F238E27FC236}">
              <a16:creationId xmlns:a16="http://schemas.microsoft.com/office/drawing/2014/main" id="{56E93EB3-0A09-4A1F-A53F-F884C9698837}"/>
            </a:ext>
          </a:extLst>
        </xdr:cNvPr>
        <xdr:cNvCxnSpPr/>
      </xdr:nvCxnSpPr>
      <xdr:spPr>
        <a:xfrm>
          <a:off x="2019300" y="60700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151130</xdr:rowOff>
    </xdr:from>
    <xdr:to>
      <xdr:col>6</xdr:col>
      <xdr:colOff>38100</xdr:colOff>
      <xdr:row>35</xdr:row>
      <xdr:rowOff>81280</xdr:rowOff>
    </xdr:to>
    <xdr:sp macro="" textlink="">
      <xdr:nvSpPr>
        <xdr:cNvPr id="79" name="楕円 78">
          <a:extLst>
            <a:ext uri="{FF2B5EF4-FFF2-40B4-BE49-F238E27FC236}">
              <a16:creationId xmlns:a16="http://schemas.microsoft.com/office/drawing/2014/main" id="{A6186711-AEAA-4E55-B1BB-B40AF73F2367}"/>
            </a:ext>
          </a:extLst>
        </xdr:cNvPr>
        <xdr:cNvSpPr/>
      </xdr:nvSpPr>
      <xdr:spPr>
        <a:xfrm>
          <a:off x="1079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30480</xdr:rowOff>
    </xdr:from>
    <xdr:to>
      <xdr:col>10</xdr:col>
      <xdr:colOff>114300</xdr:colOff>
      <xdr:row>35</xdr:row>
      <xdr:rowOff>69342</xdr:rowOff>
    </xdr:to>
    <xdr:cxnSp macro="">
      <xdr:nvCxnSpPr>
        <xdr:cNvPr id="80" name="直線コネクタ 79">
          <a:extLst>
            <a:ext uri="{FF2B5EF4-FFF2-40B4-BE49-F238E27FC236}">
              <a16:creationId xmlns:a16="http://schemas.microsoft.com/office/drawing/2014/main" id="{5C6F8240-AF25-4BD2-8E1B-C2A489B0ADB5}"/>
            </a:ext>
          </a:extLst>
        </xdr:cNvPr>
        <xdr:cNvCxnSpPr/>
      </xdr:nvCxnSpPr>
      <xdr:spPr>
        <a:xfrm>
          <a:off x="1130300" y="60312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A1452E6D-30D7-4945-B84C-713912069038}"/>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A93BEBCA-3B4B-4C2D-B803-B00C36C2D0C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DBFB5384-E397-4AF5-9119-3E9A0D34CC4C}"/>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D9C4383C-7F8C-4C62-8118-38FCF4BC8FDA}"/>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26941</xdr:rowOff>
    </xdr:from>
    <xdr:ext cx="405111" cy="259045"/>
    <xdr:sp macro="" textlink="">
      <xdr:nvSpPr>
        <xdr:cNvPr id="85" name="n_1mainValue【道路】&#10;有形固定資産減価償却率">
          <a:extLst>
            <a:ext uri="{FF2B5EF4-FFF2-40B4-BE49-F238E27FC236}">
              <a16:creationId xmlns:a16="http://schemas.microsoft.com/office/drawing/2014/main" id="{36039227-8EDE-4C94-A75E-37B8C381994D}"/>
            </a:ext>
          </a:extLst>
        </xdr:cNvPr>
        <xdr:cNvSpPr txBox="1"/>
      </xdr:nvSpPr>
      <xdr:spPr>
        <a:xfrm>
          <a:off x="35820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911B4404-6ED8-4A32-90E5-8C2DB1F49028}"/>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136669</xdr:rowOff>
    </xdr:from>
    <xdr:ext cx="405111" cy="259045"/>
    <xdr:sp macro="" textlink="">
      <xdr:nvSpPr>
        <xdr:cNvPr id="87" name="n_3mainValue【道路】&#10;有形固定資産減価償却率">
          <a:extLst>
            <a:ext uri="{FF2B5EF4-FFF2-40B4-BE49-F238E27FC236}">
              <a16:creationId xmlns:a16="http://schemas.microsoft.com/office/drawing/2014/main" id="{B5AA0510-07FD-4107-A882-1D772959475D}"/>
            </a:ext>
          </a:extLst>
        </xdr:cNvPr>
        <xdr:cNvSpPr txBox="1"/>
      </xdr:nvSpPr>
      <xdr:spPr>
        <a:xfrm>
          <a:off x="1816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6B832250-BA69-4770-9B27-646C65D0C6C3}"/>
            </a:ext>
          </a:extLst>
        </xdr:cNvPr>
        <xdr:cNvSpPr txBox="1"/>
      </xdr:nvSpPr>
      <xdr:spPr>
        <a:xfrm>
          <a:off x="927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417D290-A1A3-431A-8BA8-ED2127FC31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C6EBD24-8004-4C0B-86DB-542823598A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9F305AC-FA64-40CE-8613-59FB624740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22FC464-590F-4B13-A41B-C3E0BA1C9A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F6738D4-A8F4-4676-872C-D0B9034503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32A96F8-5DDA-4AE6-851F-5D6B463B59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20BECB6-E787-4124-A65F-0FBBE1781D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BA2AECA-9B28-4EF7-8CE9-5A403E15B1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C6954F3-94EF-40DC-ACF8-20315BB53D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66ABC8C-9FA3-425D-9812-5F7875942FA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A335E87-2A6A-4549-A933-E7BD5F4885D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853051E-8F2F-4696-9E89-038A5E99897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BA0605C-F618-45AD-BFB3-EE7614D15D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5594BE5-7194-4399-A20F-A389344D101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B1E6906-33CF-4DEF-9FC3-6AECEDDD736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105430E-3761-470E-8CA0-763681C5CDB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50D0FBE-EE56-4B5E-84AC-85B84C61864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D9DC114-4A3C-4128-881F-A8C407DD5DB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7EB0976-8646-4A0A-9355-40712D75F14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A2D784B-8852-4B4F-98CE-46F943921FB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9F626E2-239D-4FBF-BC00-4307BEBE35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50372A8-9377-47BA-84F8-9D70C09EADD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5A66349-F6F8-4609-B9A8-1D27D70EC9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759D2719-FE6C-4C24-8E13-A32B966F8703}"/>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CF3F1761-39D4-4AB0-A2F8-E9D5B10D61A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535C813D-4B98-4D9B-A185-9BC0A8F0F54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15237B8D-E00B-4CF6-81BF-2DBD00C24C6D}"/>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796D773A-2377-411E-9A2C-4D89ED5AB943}"/>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299FF722-EAA6-4556-B391-837BDA3285D8}"/>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B28D8A9-7282-45D0-B9E1-DC236811EEC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909D2F3E-960E-4077-A641-498BCA3AB29A}"/>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9799CDAD-84FE-4950-9EEC-F3999F012E89}"/>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8B0BA9E4-855C-4D7E-8555-6784493D422E}"/>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1172F185-C44C-46FC-9F75-BA209971BCD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502E5EE-1ED2-4AD5-88B3-09C7782C31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108CEDE-29FD-4D72-9B7B-3582BBE52E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261EBD-1009-436B-8506-A591501CB9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A7DEBB-86B5-4CEF-83B3-3BE6604D10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11E6BA-215E-4B48-89B4-F72DB428A2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2845</xdr:rowOff>
    </xdr:from>
    <xdr:to>
      <xdr:col>55</xdr:col>
      <xdr:colOff>50800</xdr:colOff>
      <xdr:row>41</xdr:row>
      <xdr:rowOff>104445</xdr:rowOff>
    </xdr:to>
    <xdr:sp macro="" textlink="">
      <xdr:nvSpPr>
        <xdr:cNvPr id="128" name="楕円 127">
          <a:extLst>
            <a:ext uri="{FF2B5EF4-FFF2-40B4-BE49-F238E27FC236}">
              <a16:creationId xmlns:a16="http://schemas.microsoft.com/office/drawing/2014/main" id="{105E19A1-AE78-4134-8E17-F258BE09F51C}"/>
            </a:ext>
          </a:extLst>
        </xdr:cNvPr>
        <xdr:cNvSpPr/>
      </xdr:nvSpPr>
      <xdr:spPr>
        <a:xfrm>
          <a:off x="10426700" y="70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89222</xdr:rowOff>
    </xdr:from>
    <xdr:ext cx="469744" cy="259045"/>
    <xdr:sp macro="" textlink="">
      <xdr:nvSpPr>
        <xdr:cNvPr id="129" name="【道路】&#10;一人当たり延長該当値テキスト">
          <a:extLst>
            <a:ext uri="{FF2B5EF4-FFF2-40B4-BE49-F238E27FC236}">
              <a16:creationId xmlns:a16="http://schemas.microsoft.com/office/drawing/2014/main" id="{4E3B5A3F-A0DF-4554-8D63-098B59B64C1C}"/>
            </a:ext>
          </a:extLst>
        </xdr:cNvPr>
        <xdr:cNvSpPr txBox="1"/>
      </xdr:nvSpPr>
      <xdr:spPr>
        <a:xfrm>
          <a:off x="10515600" y="69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4293</xdr:rowOff>
    </xdr:from>
    <xdr:to>
      <xdr:col>50</xdr:col>
      <xdr:colOff>165100</xdr:colOff>
      <xdr:row>41</xdr:row>
      <xdr:rowOff>105893</xdr:rowOff>
    </xdr:to>
    <xdr:sp macro="" textlink="">
      <xdr:nvSpPr>
        <xdr:cNvPr id="130" name="楕円 129">
          <a:extLst>
            <a:ext uri="{FF2B5EF4-FFF2-40B4-BE49-F238E27FC236}">
              <a16:creationId xmlns:a16="http://schemas.microsoft.com/office/drawing/2014/main" id="{D98BE272-813C-4FE1-8006-2828581C3C7F}"/>
            </a:ext>
          </a:extLst>
        </xdr:cNvPr>
        <xdr:cNvSpPr/>
      </xdr:nvSpPr>
      <xdr:spPr>
        <a:xfrm>
          <a:off x="9588500" y="70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53645</xdr:rowOff>
    </xdr:from>
    <xdr:to>
      <xdr:col>55</xdr:col>
      <xdr:colOff>0</xdr:colOff>
      <xdr:row>41</xdr:row>
      <xdr:rowOff>55093</xdr:rowOff>
    </xdr:to>
    <xdr:cxnSp macro="">
      <xdr:nvCxnSpPr>
        <xdr:cNvPr id="131" name="直線コネクタ 130">
          <a:extLst>
            <a:ext uri="{FF2B5EF4-FFF2-40B4-BE49-F238E27FC236}">
              <a16:creationId xmlns:a16="http://schemas.microsoft.com/office/drawing/2014/main" id="{A82060EB-95DE-461E-893F-D3656023D592}"/>
            </a:ext>
          </a:extLst>
        </xdr:cNvPr>
        <xdr:cNvCxnSpPr/>
      </xdr:nvCxnSpPr>
      <xdr:spPr>
        <a:xfrm flipV="1">
          <a:off x="9639300" y="7083095"/>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6388</xdr:rowOff>
    </xdr:from>
    <xdr:to>
      <xdr:col>46</xdr:col>
      <xdr:colOff>38100</xdr:colOff>
      <xdr:row>41</xdr:row>
      <xdr:rowOff>107988</xdr:rowOff>
    </xdr:to>
    <xdr:sp macro="" textlink="">
      <xdr:nvSpPr>
        <xdr:cNvPr id="132" name="楕円 131">
          <a:extLst>
            <a:ext uri="{FF2B5EF4-FFF2-40B4-BE49-F238E27FC236}">
              <a16:creationId xmlns:a16="http://schemas.microsoft.com/office/drawing/2014/main" id="{A260AEAE-8D84-4734-B0E0-90599F588595}"/>
            </a:ext>
          </a:extLst>
        </xdr:cNvPr>
        <xdr:cNvSpPr/>
      </xdr:nvSpPr>
      <xdr:spPr>
        <a:xfrm>
          <a:off x="8699500" y="70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55093</xdr:rowOff>
    </xdr:from>
    <xdr:to>
      <xdr:col>50</xdr:col>
      <xdr:colOff>114300</xdr:colOff>
      <xdr:row>41</xdr:row>
      <xdr:rowOff>57188</xdr:rowOff>
    </xdr:to>
    <xdr:cxnSp macro="">
      <xdr:nvCxnSpPr>
        <xdr:cNvPr id="133" name="直線コネクタ 132">
          <a:extLst>
            <a:ext uri="{FF2B5EF4-FFF2-40B4-BE49-F238E27FC236}">
              <a16:creationId xmlns:a16="http://schemas.microsoft.com/office/drawing/2014/main" id="{4B4F8D76-4826-4349-8DB9-F8EFB5BC5952}"/>
            </a:ext>
          </a:extLst>
        </xdr:cNvPr>
        <xdr:cNvCxnSpPr/>
      </xdr:nvCxnSpPr>
      <xdr:spPr>
        <a:xfrm flipV="1">
          <a:off x="8750300" y="7084543"/>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8407</xdr:rowOff>
    </xdr:from>
    <xdr:to>
      <xdr:col>41</xdr:col>
      <xdr:colOff>101600</xdr:colOff>
      <xdr:row>41</xdr:row>
      <xdr:rowOff>110007</xdr:rowOff>
    </xdr:to>
    <xdr:sp macro="" textlink="">
      <xdr:nvSpPr>
        <xdr:cNvPr id="134" name="楕円 133">
          <a:extLst>
            <a:ext uri="{FF2B5EF4-FFF2-40B4-BE49-F238E27FC236}">
              <a16:creationId xmlns:a16="http://schemas.microsoft.com/office/drawing/2014/main" id="{8B4739D4-6271-4134-8F2D-03F489CA35A9}"/>
            </a:ext>
          </a:extLst>
        </xdr:cNvPr>
        <xdr:cNvSpPr/>
      </xdr:nvSpPr>
      <xdr:spPr>
        <a:xfrm>
          <a:off x="7810500" y="70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57188</xdr:rowOff>
    </xdr:from>
    <xdr:to>
      <xdr:col>45</xdr:col>
      <xdr:colOff>177800</xdr:colOff>
      <xdr:row>41</xdr:row>
      <xdr:rowOff>59207</xdr:rowOff>
    </xdr:to>
    <xdr:cxnSp macro="">
      <xdr:nvCxnSpPr>
        <xdr:cNvPr id="135" name="直線コネクタ 134">
          <a:extLst>
            <a:ext uri="{FF2B5EF4-FFF2-40B4-BE49-F238E27FC236}">
              <a16:creationId xmlns:a16="http://schemas.microsoft.com/office/drawing/2014/main" id="{D70E8DA1-55F4-4D5B-9DDB-60C82717D6D4}"/>
            </a:ext>
          </a:extLst>
        </xdr:cNvPr>
        <xdr:cNvCxnSpPr/>
      </xdr:nvCxnSpPr>
      <xdr:spPr>
        <a:xfrm flipV="1">
          <a:off x="7861300" y="708663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9627</xdr:rowOff>
    </xdr:from>
    <xdr:to>
      <xdr:col>36</xdr:col>
      <xdr:colOff>165100</xdr:colOff>
      <xdr:row>41</xdr:row>
      <xdr:rowOff>111227</xdr:rowOff>
    </xdr:to>
    <xdr:sp macro="" textlink="">
      <xdr:nvSpPr>
        <xdr:cNvPr id="136" name="楕円 135">
          <a:extLst>
            <a:ext uri="{FF2B5EF4-FFF2-40B4-BE49-F238E27FC236}">
              <a16:creationId xmlns:a16="http://schemas.microsoft.com/office/drawing/2014/main" id="{0AA32431-62C8-494E-95DA-1D97A7F79E99}"/>
            </a:ext>
          </a:extLst>
        </xdr:cNvPr>
        <xdr:cNvSpPr/>
      </xdr:nvSpPr>
      <xdr:spPr>
        <a:xfrm>
          <a:off x="6921500" y="7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59207</xdr:rowOff>
    </xdr:from>
    <xdr:to>
      <xdr:col>41</xdr:col>
      <xdr:colOff>50800</xdr:colOff>
      <xdr:row>41</xdr:row>
      <xdr:rowOff>60427</xdr:rowOff>
    </xdr:to>
    <xdr:cxnSp macro="">
      <xdr:nvCxnSpPr>
        <xdr:cNvPr id="137" name="直線コネクタ 136">
          <a:extLst>
            <a:ext uri="{FF2B5EF4-FFF2-40B4-BE49-F238E27FC236}">
              <a16:creationId xmlns:a16="http://schemas.microsoft.com/office/drawing/2014/main" id="{4A8C91E6-5147-4646-AE91-D3CBF0481537}"/>
            </a:ext>
          </a:extLst>
        </xdr:cNvPr>
        <xdr:cNvCxnSpPr/>
      </xdr:nvCxnSpPr>
      <xdr:spPr>
        <a:xfrm flipV="1">
          <a:off x="6972300" y="708865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6BBBAEBB-8AC1-431B-958C-CF9E9C0A98CD}"/>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91F2287B-289D-4740-923A-F2CC1858EF31}"/>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C3A709EA-02AE-41C6-81FD-5B164E1195C8}"/>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94126EC5-EC4E-4A21-8B24-42645A893CEF}"/>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97020</xdr:rowOff>
    </xdr:from>
    <xdr:ext cx="469744" cy="259045"/>
    <xdr:sp macro="" textlink="">
      <xdr:nvSpPr>
        <xdr:cNvPr id="142" name="n_1mainValue【道路】&#10;一人当たり延長">
          <a:extLst>
            <a:ext uri="{FF2B5EF4-FFF2-40B4-BE49-F238E27FC236}">
              <a16:creationId xmlns:a16="http://schemas.microsoft.com/office/drawing/2014/main" id="{631D8906-933C-4525-A4F2-631E47FE898D}"/>
            </a:ext>
          </a:extLst>
        </xdr:cNvPr>
        <xdr:cNvSpPr txBox="1"/>
      </xdr:nvSpPr>
      <xdr:spPr>
        <a:xfrm>
          <a:off x="9391727" y="712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99115</xdr:rowOff>
    </xdr:from>
    <xdr:ext cx="469744" cy="259045"/>
    <xdr:sp macro="" textlink="">
      <xdr:nvSpPr>
        <xdr:cNvPr id="143" name="n_2mainValue【道路】&#10;一人当たり延長">
          <a:extLst>
            <a:ext uri="{FF2B5EF4-FFF2-40B4-BE49-F238E27FC236}">
              <a16:creationId xmlns:a16="http://schemas.microsoft.com/office/drawing/2014/main" id="{D685109D-D809-4D4F-A8A2-EC4D19DD9513}"/>
            </a:ext>
          </a:extLst>
        </xdr:cNvPr>
        <xdr:cNvSpPr txBox="1"/>
      </xdr:nvSpPr>
      <xdr:spPr>
        <a:xfrm>
          <a:off x="8515427" y="712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101134</xdr:rowOff>
    </xdr:from>
    <xdr:ext cx="469744" cy="259045"/>
    <xdr:sp macro="" textlink="">
      <xdr:nvSpPr>
        <xdr:cNvPr id="144" name="n_3mainValue【道路】&#10;一人当たり延長">
          <a:extLst>
            <a:ext uri="{FF2B5EF4-FFF2-40B4-BE49-F238E27FC236}">
              <a16:creationId xmlns:a16="http://schemas.microsoft.com/office/drawing/2014/main" id="{12205CC6-0948-409E-938E-F04F2646350C}"/>
            </a:ext>
          </a:extLst>
        </xdr:cNvPr>
        <xdr:cNvSpPr txBox="1"/>
      </xdr:nvSpPr>
      <xdr:spPr>
        <a:xfrm>
          <a:off x="7626427" y="71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102354</xdr:rowOff>
    </xdr:from>
    <xdr:ext cx="469744" cy="259045"/>
    <xdr:sp macro="" textlink="">
      <xdr:nvSpPr>
        <xdr:cNvPr id="145" name="n_4mainValue【道路】&#10;一人当たり延長">
          <a:extLst>
            <a:ext uri="{FF2B5EF4-FFF2-40B4-BE49-F238E27FC236}">
              <a16:creationId xmlns:a16="http://schemas.microsoft.com/office/drawing/2014/main" id="{D9561762-24C1-4CE0-9C3F-D6CEC9AD86A8}"/>
            </a:ext>
          </a:extLst>
        </xdr:cNvPr>
        <xdr:cNvSpPr txBox="1"/>
      </xdr:nvSpPr>
      <xdr:spPr>
        <a:xfrm>
          <a:off x="6737427" y="713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58AC3F4-791D-46CA-BD6D-86EABFC735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1874F76-1E82-4713-B784-CAECB52CE4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855ABE9-07D2-4B9A-8F35-64DF76E616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18A3002-0BC3-4FE0-A2B3-D6B705F1F2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BEE2D06-DC33-4A99-8C0C-AF25A7D607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74E9E72-1373-491D-BCAE-3B0C8C1E9E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8FD7CB3-2418-47E4-AB6D-B61013C633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F5FBCF1-5564-4E05-9866-24E008EAD5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FF675CA-4520-4696-AD0D-03DE72F8B3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34663A1-C6F4-49E8-A522-95BF9F7EED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F7098D4-FEDD-4A6F-A1C1-2BB860F507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F176669-14F5-4328-9E48-5B0F10E2C1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A8E432B-2B2B-4396-B5C0-0A13B6560DA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8DBF89C-47D6-4007-8A48-C462525F1A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F15FA77-24CD-408B-8553-1B2CECC2677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E69D716-6514-4B2B-9B73-2660086B9D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8A366C9-732A-4161-8BBD-DA670CA6E9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BF2ED7B-DC0C-4596-BC50-7E02144ED1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015FCA8-7E1F-4FFC-9183-74EC350B208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0B35820-02CB-4C14-B349-8BF300C0ECF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38B1E15-7A67-41F8-87B2-1570F93660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24490FB-7E5C-4F48-B127-52C8ACEF148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08F9BE4-2A42-4D30-B592-50E670FB0D8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D3E5978-352E-47C4-B513-B40AC04D0F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7716ED5-7776-4AD5-B648-41A14B4FD2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BA35737-0AE9-495F-8085-BD51D746D43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06BF405-F874-412A-9DD9-04ED86FE4BFF}"/>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8F5B7E7C-7D7D-4A75-87C9-1F6C198C0B8C}"/>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D2C77F6-72F1-4FF5-BECC-5E1A2ECEA29E}"/>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40920DB-F8BA-45BA-9D3E-6345ACEEB70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85ADBA5-F1F7-405F-951A-C011A92A8F21}"/>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BC7BF6A3-3575-45A4-8CAD-2D25B02912AB}"/>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6F94CCA5-AA76-455D-8858-78CA14BB7626}"/>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D6CE5A05-B93F-4914-AEA2-0A728050952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338C26A4-6B3F-4589-9039-4664091F6D7D}"/>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45D771C5-9B07-4002-B75C-1CE7C2ECEFC7}"/>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317D86F-A37A-4E5E-A89A-EF68142596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532A048-4A1C-48B7-B2D3-D900D7235A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9DCB2C-9FD6-4868-ABC1-F2F54557D8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E90B5D-C4CD-48E7-BC72-749A8F46A5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A9D894B-75FE-43F0-9057-9635F6037E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7" name="楕円 186">
          <a:extLst>
            <a:ext uri="{FF2B5EF4-FFF2-40B4-BE49-F238E27FC236}">
              <a16:creationId xmlns:a16="http://schemas.microsoft.com/office/drawing/2014/main" id="{B3184CAF-8DB7-451D-91D3-F58CF491ADF2}"/>
            </a:ext>
          </a:extLst>
        </xdr:cNvPr>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C9664B1-5B8F-42B0-92D2-439DB2427F29}"/>
            </a:ext>
          </a:extLst>
        </xdr:cNvPr>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65133</xdr:rowOff>
    </xdr:from>
    <xdr:to>
      <xdr:col>20</xdr:col>
      <xdr:colOff>38100</xdr:colOff>
      <xdr:row>57</xdr:row>
      <xdr:rowOff>166733</xdr:rowOff>
    </xdr:to>
    <xdr:sp macro="" textlink="">
      <xdr:nvSpPr>
        <xdr:cNvPr id="189" name="楕円 188">
          <a:extLst>
            <a:ext uri="{FF2B5EF4-FFF2-40B4-BE49-F238E27FC236}">
              <a16:creationId xmlns:a16="http://schemas.microsoft.com/office/drawing/2014/main" id="{2971A47D-3EB0-45B5-A0B9-C26A0EFB0BCA}"/>
            </a:ext>
          </a:extLst>
        </xdr:cNvPr>
        <xdr:cNvSpPr/>
      </xdr:nvSpPr>
      <xdr:spPr>
        <a:xfrm>
          <a:off x="3746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115933</xdr:rowOff>
    </xdr:to>
    <xdr:cxnSp macro="">
      <xdr:nvCxnSpPr>
        <xdr:cNvPr id="190" name="直線コネクタ 189">
          <a:extLst>
            <a:ext uri="{FF2B5EF4-FFF2-40B4-BE49-F238E27FC236}">
              <a16:creationId xmlns:a16="http://schemas.microsoft.com/office/drawing/2014/main" id="{71E13D5C-82C9-43C7-BAA1-8CFC2EC105D6}"/>
            </a:ext>
          </a:extLst>
        </xdr:cNvPr>
        <xdr:cNvCxnSpPr/>
      </xdr:nvCxnSpPr>
      <xdr:spPr>
        <a:xfrm flipV="1">
          <a:off x="3797300" y="988695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123916</xdr:rowOff>
    </xdr:from>
    <xdr:to>
      <xdr:col>15</xdr:col>
      <xdr:colOff>101600</xdr:colOff>
      <xdr:row>58</xdr:row>
      <xdr:rowOff>54066</xdr:rowOff>
    </xdr:to>
    <xdr:sp macro="" textlink="">
      <xdr:nvSpPr>
        <xdr:cNvPr id="191" name="楕円 190">
          <a:extLst>
            <a:ext uri="{FF2B5EF4-FFF2-40B4-BE49-F238E27FC236}">
              <a16:creationId xmlns:a16="http://schemas.microsoft.com/office/drawing/2014/main" id="{2FA5F318-CD87-4086-B0D4-E9E90CE0A165}"/>
            </a:ext>
          </a:extLst>
        </xdr:cNvPr>
        <xdr:cNvSpPr/>
      </xdr:nvSpPr>
      <xdr:spPr>
        <a:xfrm>
          <a:off x="2857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115933</xdr:rowOff>
    </xdr:from>
    <xdr:to>
      <xdr:col>19</xdr:col>
      <xdr:colOff>177800</xdr:colOff>
      <xdr:row>58</xdr:row>
      <xdr:rowOff>3266</xdr:rowOff>
    </xdr:to>
    <xdr:cxnSp macro="">
      <xdr:nvCxnSpPr>
        <xdr:cNvPr id="192" name="直線コネクタ 191">
          <a:extLst>
            <a:ext uri="{FF2B5EF4-FFF2-40B4-BE49-F238E27FC236}">
              <a16:creationId xmlns:a16="http://schemas.microsoft.com/office/drawing/2014/main" id="{3BBC879B-7EE8-4D3A-B88C-992CA50E68A0}"/>
            </a:ext>
          </a:extLst>
        </xdr:cNvPr>
        <xdr:cNvCxnSpPr/>
      </xdr:nvCxnSpPr>
      <xdr:spPr>
        <a:xfrm flipV="1">
          <a:off x="2908300" y="98885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91259</xdr:rowOff>
    </xdr:from>
    <xdr:to>
      <xdr:col>10</xdr:col>
      <xdr:colOff>165100</xdr:colOff>
      <xdr:row>58</xdr:row>
      <xdr:rowOff>21409</xdr:rowOff>
    </xdr:to>
    <xdr:sp macro="" textlink="">
      <xdr:nvSpPr>
        <xdr:cNvPr id="193" name="楕円 192">
          <a:extLst>
            <a:ext uri="{FF2B5EF4-FFF2-40B4-BE49-F238E27FC236}">
              <a16:creationId xmlns:a16="http://schemas.microsoft.com/office/drawing/2014/main" id="{88342B4C-015C-41C9-94AD-4D88BCFB6744}"/>
            </a:ext>
          </a:extLst>
        </xdr:cNvPr>
        <xdr:cNvSpPr/>
      </xdr:nvSpPr>
      <xdr:spPr>
        <a:xfrm>
          <a:off x="1968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142059</xdr:rowOff>
    </xdr:from>
    <xdr:to>
      <xdr:col>15</xdr:col>
      <xdr:colOff>50800</xdr:colOff>
      <xdr:row>58</xdr:row>
      <xdr:rowOff>3266</xdr:rowOff>
    </xdr:to>
    <xdr:cxnSp macro="">
      <xdr:nvCxnSpPr>
        <xdr:cNvPr id="194" name="直線コネクタ 193">
          <a:extLst>
            <a:ext uri="{FF2B5EF4-FFF2-40B4-BE49-F238E27FC236}">
              <a16:creationId xmlns:a16="http://schemas.microsoft.com/office/drawing/2014/main" id="{A72B741D-E553-4C09-9B4A-F3FABEC8916C}"/>
            </a:ext>
          </a:extLst>
        </xdr:cNvPr>
        <xdr:cNvCxnSpPr/>
      </xdr:nvCxnSpPr>
      <xdr:spPr>
        <a:xfrm>
          <a:off x="2019300" y="99147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60234</xdr:rowOff>
    </xdr:from>
    <xdr:to>
      <xdr:col>6</xdr:col>
      <xdr:colOff>38100</xdr:colOff>
      <xdr:row>57</xdr:row>
      <xdr:rowOff>161834</xdr:rowOff>
    </xdr:to>
    <xdr:sp macro="" textlink="">
      <xdr:nvSpPr>
        <xdr:cNvPr id="195" name="楕円 194">
          <a:extLst>
            <a:ext uri="{FF2B5EF4-FFF2-40B4-BE49-F238E27FC236}">
              <a16:creationId xmlns:a16="http://schemas.microsoft.com/office/drawing/2014/main" id="{E4455AAE-3C16-422C-B62F-774EDB09780B}"/>
            </a:ext>
          </a:extLst>
        </xdr:cNvPr>
        <xdr:cNvSpPr/>
      </xdr:nvSpPr>
      <xdr:spPr>
        <a:xfrm>
          <a:off x="1079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111034</xdr:rowOff>
    </xdr:from>
    <xdr:to>
      <xdr:col>10</xdr:col>
      <xdr:colOff>114300</xdr:colOff>
      <xdr:row>57</xdr:row>
      <xdr:rowOff>142059</xdr:rowOff>
    </xdr:to>
    <xdr:cxnSp macro="">
      <xdr:nvCxnSpPr>
        <xdr:cNvPr id="196" name="直線コネクタ 195">
          <a:extLst>
            <a:ext uri="{FF2B5EF4-FFF2-40B4-BE49-F238E27FC236}">
              <a16:creationId xmlns:a16="http://schemas.microsoft.com/office/drawing/2014/main" id="{224CD793-6405-474B-90F5-9E031F2A3050}"/>
            </a:ext>
          </a:extLst>
        </xdr:cNvPr>
        <xdr:cNvCxnSpPr/>
      </xdr:nvCxnSpPr>
      <xdr:spPr>
        <a:xfrm>
          <a:off x="1130300" y="98836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81BD5A7-D909-4619-AA29-130C90D5B082}"/>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3D13806-6039-4E06-A6F6-315B43296D78}"/>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203459B-DF4A-4618-8D5A-30A835823A9C}"/>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F2CB288-BF64-4876-B09A-4FBCFB61F44B}"/>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11810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CD7A51D-6C0B-4D90-8D82-7BA177377601}"/>
            </a:ext>
          </a:extLst>
        </xdr:cNvPr>
        <xdr:cNvSpPr txBox="1"/>
      </xdr:nvSpPr>
      <xdr:spPr>
        <a:xfrm>
          <a:off x="35820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70593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CA4DC4F-C9C3-40A6-B540-91D58E092A97}"/>
            </a:ext>
          </a:extLst>
        </xdr:cNvPr>
        <xdr:cNvSpPr txBox="1"/>
      </xdr:nvSpPr>
      <xdr:spPr>
        <a:xfrm>
          <a:off x="2705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37936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27AC3ED-DA16-41CC-84F7-5A32A84A3C31}"/>
            </a:ext>
          </a:extLst>
        </xdr:cNvPr>
        <xdr:cNvSpPr txBox="1"/>
      </xdr:nvSpPr>
      <xdr:spPr>
        <a:xfrm>
          <a:off x="1816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6911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F0680E4-1C34-40A8-B2EE-2886386F1AF5}"/>
            </a:ext>
          </a:extLst>
        </xdr:cNvPr>
        <xdr:cNvSpPr txBox="1"/>
      </xdr:nvSpPr>
      <xdr:spPr>
        <a:xfrm>
          <a:off x="927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E3D5A6-8801-471C-A6CB-E86131BA02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1B76714-5340-4776-B2F3-EF3E2EF55D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2663E71-9651-494D-B32C-7054F65BD72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193A8F8-B3BC-4B85-AC88-D883AA4A23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E286BC1-E4CC-4EB7-BBC2-0D99AB3AA5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14ED302-4B58-4C72-B5F9-F6D6879CCC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62BA31C-F2F9-4DA7-83EA-7A413DE87E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4760E75-72BE-4621-A63F-2BEFB69597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57E91E5-4C29-4A8A-AF15-510AC98496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7B99AE0-21DD-43A1-A8A9-62F3595136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D26CE71-8C47-4E43-B9E7-F4B7CFD495B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EFF6089-B712-48BC-ADEF-AF259B13A38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ECC7F9D-2429-41A3-802F-881329C8D99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5E03D60-D5DB-49D2-9293-D6E85000653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4630172-0E09-4752-878C-4AC63DA24FE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76D6F9D-2A60-4EA9-8BD3-7D112EECBBB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1549973-707C-4E7F-B512-5281791B67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3A11130-FE5D-47A3-A011-674BF7CF69A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7C555-4C1E-4723-845F-30EF86B3FD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3C27367-7738-466E-92DD-05DE030CE95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33E4E49-2501-4E84-B352-9A7D55926A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AFB11D1-CB11-4BEE-BE54-3192354B8B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4948520-B843-4220-808C-32B5C02083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80525A5E-9263-4B0C-9BFE-4FFFEA4E14DA}"/>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A5BA501E-4C56-4EFD-B958-1752D90169A5}"/>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1F8DD7A3-96CE-4029-9AD7-A1FDC9847A9A}"/>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EA1FF99-7B1C-409A-BE0B-B9D7FA72EB23}"/>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E63F04C2-02CC-44CF-BB4A-04A66F732667}"/>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5F2F7EC-69BD-4B18-A327-451F5E255607}"/>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F68173EA-6B27-43CD-A6B0-24C42620E035}"/>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DCA59FAC-5010-44E6-AA77-0B66EB778B01}"/>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2D71853-6FFD-4E6A-A6D9-109BFC488C2D}"/>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4256D194-E5E3-4835-94B6-D32F12A6AA63}"/>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1273E540-8828-4C24-BB89-A6EEA9E1C688}"/>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4D26FF9-ADB7-47E8-84AE-92D1970401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C3EDEA0-C371-4306-AE3B-7A06CD2616E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FA04A46-79CD-4258-97B0-E5FFD037C3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8B931BD-AB6B-4B2D-ABAD-30CCE6B47E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DF3FC2F-0704-4213-BD23-E055E7A935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20429</xdr:rowOff>
    </xdr:from>
    <xdr:to>
      <xdr:col>55</xdr:col>
      <xdr:colOff>50800</xdr:colOff>
      <xdr:row>64</xdr:row>
      <xdr:rowOff>122029</xdr:rowOff>
    </xdr:to>
    <xdr:sp macro="" textlink="">
      <xdr:nvSpPr>
        <xdr:cNvPr id="244" name="楕円 243">
          <a:extLst>
            <a:ext uri="{FF2B5EF4-FFF2-40B4-BE49-F238E27FC236}">
              <a16:creationId xmlns:a16="http://schemas.microsoft.com/office/drawing/2014/main" id="{A26CCBDB-142E-44D0-82BB-A15BABD6AF20}"/>
            </a:ext>
          </a:extLst>
        </xdr:cNvPr>
        <xdr:cNvSpPr/>
      </xdr:nvSpPr>
      <xdr:spPr>
        <a:xfrm>
          <a:off x="10426700" y="109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106806</xdr:rowOff>
    </xdr:from>
    <xdr:ext cx="469744" cy="259045"/>
    <xdr:sp macro="" textlink="">
      <xdr:nvSpPr>
        <xdr:cNvPr id="245" name="【橋りょう・トンネル】&#10;一人当たり有形固定資産（償却資産）額該当値テキスト">
          <a:extLst>
            <a:ext uri="{FF2B5EF4-FFF2-40B4-BE49-F238E27FC236}">
              <a16:creationId xmlns:a16="http://schemas.microsoft.com/office/drawing/2014/main" id="{80A4EEA5-86F2-4EB9-ADD8-163813F27B10}"/>
            </a:ext>
          </a:extLst>
        </xdr:cNvPr>
        <xdr:cNvSpPr txBox="1"/>
      </xdr:nvSpPr>
      <xdr:spPr>
        <a:xfrm>
          <a:off x="10515600" y="109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20808</xdr:rowOff>
    </xdr:from>
    <xdr:to>
      <xdr:col>50</xdr:col>
      <xdr:colOff>165100</xdr:colOff>
      <xdr:row>64</xdr:row>
      <xdr:rowOff>122408</xdr:rowOff>
    </xdr:to>
    <xdr:sp macro="" textlink="">
      <xdr:nvSpPr>
        <xdr:cNvPr id="246" name="楕円 245">
          <a:extLst>
            <a:ext uri="{FF2B5EF4-FFF2-40B4-BE49-F238E27FC236}">
              <a16:creationId xmlns:a16="http://schemas.microsoft.com/office/drawing/2014/main" id="{DB2C241A-2A90-4F66-BA37-FA7D0CB2581F}"/>
            </a:ext>
          </a:extLst>
        </xdr:cNvPr>
        <xdr:cNvSpPr/>
      </xdr:nvSpPr>
      <xdr:spPr>
        <a:xfrm>
          <a:off x="9588500" y="109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71229</xdr:rowOff>
    </xdr:from>
    <xdr:to>
      <xdr:col>55</xdr:col>
      <xdr:colOff>0</xdr:colOff>
      <xdr:row>64</xdr:row>
      <xdr:rowOff>71608</xdr:rowOff>
    </xdr:to>
    <xdr:cxnSp macro="">
      <xdr:nvCxnSpPr>
        <xdr:cNvPr id="247" name="直線コネクタ 246">
          <a:extLst>
            <a:ext uri="{FF2B5EF4-FFF2-40B4-BE49-F238E27FC236}">
              <a16:creationId xmlns:a16="http://schemas.microsoft.com/office/drawing/2014/main" id="{FA3A89E0-CF01-4B84-9988-A3080C076495}"/>
            </a:ext>
          </a:extLst>
        </xdr:cNvPr>
        <xdr:cNvCxnSpPr/>
      </xdr:nvCxnSpPr>
      <xdr:spPr>
        <a:xfrm flipV="1">
          <a:off x="9639300" y="11044029"/>
          <a:ext cx="8382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21650</xdr:rowOff>
    </xdr:from>
    <xdr:to>
      <xdr:col>46</xdr:col>
      <xdr:colOff>38100</xdr:colOff>
      <xdr:row>64</xdr:row>
      <xdr:rowOff>123250</xdr:rowOff>
    </xdr:to>
    <xdr:sp macro="" textlink="">
      <xdr:nvSpPr>
        <xdr:cNvPr id="248" name="楕円 247">
          <a:extLst>
            <a:ext uri="{FF2B5EF4-FFF2-40B4-BE49-F238E27FC236}">
              <a16:creationId xmlns:a16="http://schemas.microsoft.com/office/drawing/2014/main" id="{AFF861C0-7246-4BD2-B362-5AF786DE413E}"/>
            </a:ext>
          </a:extLst>
        </xdr:cNvPr>
        <xdr:cNvSpPr/>
      </xdr:nvSpPr>
      <xdr:spPr>
        <a:xfrm>
          <a:off x="8699500" y="109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71608</xdr:rowOff>
    </xdr:from>
    <xdr:to>
      <xdr:col>50</xdr:col>
      <xdr:colOff>114300</xdr:colOff>
      <xdr:row>64</xdr:row>
      <xdr:rowOff>72450</xdr:rowOff>
    </xdr:to>
    <xdr:cxnSp macro="">
      <xdr:nvCxnSpPr>
        <xdr:cNvPr id="249" name="直線コネクタ 248">
          <a:extLst>
            <a:ext uri="{FF2B5EF4-FFF2-40B4-BE49-F238E27FC236}">
              <a16:creationId xmlns:a16="http://schemas.microsoft.com/office/drawing/2014/main" id="{DCD58D05-9DC3-46FB-B1A1-04B5D5FFEF5F}"/>
            </a:ext>
          </a:extLst>
        </xdr:cNvPr>
        <xdr:cNvCxnSpPr/>
      </xdr:nvCxnSpPr>
      <xdr:spPr>
        <a:xfrm flipV="1">
          <a:off x="8750300" y="11044408"/>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21661</xdr:rowOff>
    </xdr:from>
    <xdr:to>
      <xdr:col>41</xdr:col>
      <xdr:colOff>101600</xdr:colOff>
      <xdr:row>64</xdr:row>
      <xdr:rowOff>123261</xdr:rowOff>
    </xdr:to>
    <xdr:sp macro="" textlink="">
      <xdr:nvSpPr>
        <xdr:cNvPr id="250" name="楕円 249">
          <a:extLst>
            <a:ext uri="{FF2B5EF4-FFF2-40B4-BE49-F238E27FC236}">
              <a16:creationId xmlns:a16="http://schemas.microsoft.com/office/drawing/2014/main" id="{2D9384A2-A5D1-4BD6-BFCC-390DC0E912C3}"/>
            </a:ext>
          </a:extLst>
        </xdr:cNvPr>
        <xdr:cNvSpPr/>
      </xdr:nvSpPr>
      <xdr:spPr>
        <a:xfrm>
          <a:off x="7810500" y="10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72450</xdr:rowOff>
    </xdr:from>
    <xdr:to>
      <xdr:col>45</xdr:col>
      <xdr:colOff>177800</xdr:colOff>
      <xdr:row>64</xdr:row>
      <xdr:rowOff>72461</xdr:rowOff>
    </xdr:to>
    <xdr:cxnSp macro="">
      <xdr:nvCxnSpPr>
        <xdr:cNvPr id="251" name="直線コネクタ 250">
          <a:extLst>
            <a:ext uri="{FF2B5EF4-FFF2-40B4-BE49-F238E27FC236}">
              <a16:creationId xmlns:a16="http://schemas.microsoft.com/office/drawing/2014/main" id="{89350674-2A7B-4FA2-88BF-73DBF3049174}"/>
            </a:ext>
          </a:extLst>
        </xdr:cNvPr>
        <xdr:cNvCxnSpPr/>
      </xdr:nvCxnSpPr>
      <xdr:spPr>
        <a:xfrm flipV="1">
          <a:off x="7861300" y="1104525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21692</xdr:rowOff>
    </xdr:from>
    <xdr:to>
      <xdr:col>36</xdr:col>
      <xdr:colOff>165100</xdr:colOff>
      <xdr:row>64</xdr:row>
      <xdr:rowOff>123292</xdr:rowOff>
    </xdr:to>
    <xdr:sp macro="" textlink="">
      <xdr:nvSpPr>
        <xdr:cNvPr id="252" name="楕円 251">
          <a:extLst>
            <a:ext uri="{FF2B5EF4-FFF2-40B4-BE49-F238E27FC236}">
              <a16:creationId xmlns:a16="http://schemas.microsoft.com/office/drawing/2014/main" id="{7EF01653-94BE-4726-B410-7D1088A736F2}"/>
            </a:ext>
          </a:extLst>
        </xdr:cNvPr>
        <xdr:cNvSpPr/>
      </xdr:nvSpPr>
      <xdr:spPr>
        <a:xfrm>
          <a:off x="6921500" y="109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72461</xdr:rowOff>
    </xdr:from>
    <xdr:to>
      <xdr:col>41</xdr:col>
      <xdr:colOff>50800</xdr:colOff>
      <xdr:row>64</xdr:row>
      <xdr:rowOff>72492</xdr:rowOff>
    </xdr:to>
    <xdr:cxnSp macro="">
      <xdr:nvCxnSpPr>
        <xdr:cNvPr id="253" name="直線コネクタ 252">
          <a:extLst>
            <a:ext uri="{FF2B5EF4-FFF2-40B4-BE49-F238E27FC236}">
              <a16:creationId xmlns:a16="http://schemas.microsoft.com/office/drawing/2014/main" id="{54601006-CF61-44E4-91B6-316F00B57820}"/>
            </a:ext>
          </a:extLst>
        </xdr:cNvPr>
        <xdr:cNvCxnSpPr/>
      </xdr:nvCxnSpPr>
      <xdr:spPr>
        <a:xfrm flipV="1">
          <a:off x="6972300" y="11045261"/>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355B4B8-8A2D-4B21-AFCD-B6ADDC6D75CA}"/>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FD42FAE-BA78-49D0-9BB0-0452764D1B49}"/>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581A453-0201-432E-AEB2-E86EB2D27455}"/>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D63D4E9-B2AA-4BC9-A122-9158912E0DBC}"/>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113535</xdr:rowOff>
    </xdr:from>
    <xdr:ext cx="469744" cy="259045"/>
    <xdr:sp macro="" textlink="">
      <xdr:nvSpPr>
        <xdr:cNvPr id="258" name="n_1mainValue【橋りょう・トンネル】&#10;一人当たり有形固定資産（償却資産）額">
          <a:extLst>
            <a:ext uri="{FF2B5EF4-FFF2-40B4-BE49-F238E27FC236}">
              <a16:creationId xmlns:a16="http://schemas.microsoft.com/office/drawing/2014/main" id="{821D1A3F-75EC-430B-9B7D-3693C394300D}"/>
            </a:ext>
          </a:extLst>
        </xdr:cNvPr>
        <xdr:cNvSpPr txBox="1"/>
      </xdr:nvSpPr>
      <xdr:spPr>
        <a:xfrm>
          <a:off x="9391728" y="110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114377</xdr:rowOff>
    </xdr:from>
    <xdr:ext cx="469744" cy="259045"/>
    <xdr:sp macro="" textlink="">
      <xdr:nvSpPr>
        <xdr:cNvPr id="259" name="n_2mainValue【橋りょう・トンネル】&#10;一人当たり有形固定資産（償却資産）額">
          <a:extLst>
            <a:ext uri="{FF2B5EF4-FFF2-40B4-BE49-F238E27FC236}">
              <a16:creationId xmlns:a16="http://schemas.microsoft.com/office/drawing/2014/main" id="{CA9F9AC4-E005-421F-A9A9-FF8E2C708F34}"/>
            </a:ext>
          </a:extLst>
        </xdr:cNvPr>
        <xdr:cNvSpPr txBox="1"/>
      </xdr:nvSpPr>
      <xdr:spPr>
        <a:xfrm>
          <a:off x="8515428" y="110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114388</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11BA3C5B-BBFB-4FC4-9E2D-77E4E6177727}"/>
            </a:ext>
          </a:extLst>
        </xdr:cNvPr>
        <xdr:cNvSpPr txBox="1"/>
      </xdr:nvSpPr>
      <xdr:spPr>
        <a:xfrm>
          <a:off x="7626428" y="110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114419</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1BC838EF-4249-44CB-A2DE-86F3D2356986}"/>
            </a:ext>
          </a:extLst>
        </xdr:cNvPr>
        <xdr:cNvSpPr txBox="1"/>
      </xdr:nvSpPr>
      <xdr:spPr>
        <a:xfrm>
          <a:off x="6737428" y="1108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36C87BF-EE76-4FBC-8B23-FAAF342A6E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B6AA89B-C034-47AF-AE80-DFAD1AB206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44BBF25-AB72-41F9-8A24-A6DBBB9B97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B605B92-4F14-4A09-9E4A-0A6BC9FAED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8A6E963-5A27-4D4C-A438-7C0DCB725D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A12BDA-6DF0-4AD8-BDAD-AE5B2F27EE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38252AC-4C92-47DD-9492-CC9B11A156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0BD0482-C1F1-4713-A893-2299A43F74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4D67F77-BCC7-49C4-BF4D-397EB30856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79B60AE-2DC1-4515-8705-108F66E2DD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56A367E-ABBE-4255-AC4C-9C93FE0A0D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670FEC9-2AD8-4959-9468-03C375790B9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94BC998-B7F1-457D-A828-992161C142F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881DF8B-599E-4FAB-98CA-E0581BC7A28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1FFE66C-FD43-4A75-B489-AA93E46902C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50FE860-7F26-44BF-9A35-BBADA8438D4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2679045-8EBE-4F52-B5BF-4B4C37860A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90EE70A6-497D-440F-AE58-22068CB054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B43A4C1-5A90-4DB5-858D-F1142A939CA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288CC63-4651-4EE4-BEEF-0FF204B5902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7EACDA78-04D0-4413-9045-E2E89403157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54CB8D2-30FE-43CE-BEAE-8BA5855C621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1B8BF4C-4436-47ED-89CB-E86E10A17B0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E50916A-09A1-422C-BB0D-8735D3A2E2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47C8211-8820-4964-9A3B-92A3899EAE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F70055C3-F8F7-40B3-BB14-AA8B4982F4BA}"/>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850FECC-3C83-490A-AD4C-E6F37E0AB3C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575571E-745C-44A8-BD5C-98B319B6983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F6C57B7A-368B-4B70-92AF-E21D2E38A817}"/>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CDD94D79-C044-4260-A441-523B479D65B1}"/>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C706C91-16D6-475F-9A91-C0BC9AC41753}"/>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7C0DFFB5-F5C4-445C-8C71-BD96B8B2E96F}"/>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1E6028A6-0A67-49BE-85FD-DD2F04F7EDB3}"/>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520B1546-51AC-4EDB-8F7C-534A471A82E7}"/>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A19BF322-85D4-45AE-AE4C-106F0D07AFD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3D078F7C-6A2E-4592-A980-1A025914B382}"/>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C99305E-2E1C-4FE9-934E-0C85C1864ED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88180A-B34E-451F-9C75-5BA85831A9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5B6715-B098-40EE-AE9C-F666152BA11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90AC7A-89BF-43FD-89EC-504A9FE02D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659A7C-E3F5-432C-890E-74691710A5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44450</xdr:rowOff>
    </xdr:from>
    <xdr:to>
      <xdr:col>24</xdr:col>
      <xdr:colOff>114300</xdr:colOff>
      <xdr:row>84</xdr:row>
      <xdr:rowOff>146050</xdr:rowOff>
    </xdr:to>
    <xdr:sp macro="" textlink="">
      <xdr:nvSpPr>
        <xdr:cNvPr id="303" name="楕円 302">
          <a:extLst>
            <a:ext uri="{FF2B5EF4-FFF2-40B4-BE49-F238E27FC236}">
              <a16:creationId xmlns:a16="http://schemas.microsoft.com/office/drawing/2014/main" id="{B6CDC6CA-88EF-439F-8FDA-A75E1918482D}"/>
            </a:ext>
          </a:extLst>
        </xdr:cNvPr>
        <xdr:cNvSpPr/>
      </xdr:nvSpPr>
      <xdr:spPr>
        <a:xfrm>
          <a:off x="4584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22877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A01BB5A-E705-4004-9D7C-42EE728C9021}"/>
            </a:ext>
          </a:extLst>
        </xdr:cNvPr>
        <xdr:cNvSpPr txBox="1"/>
      </xdr:nvSpPr>
      <xdr:spPr>
        <a:xfrm>
          <a:off x="4673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5" name="楕円 304">
          <a:extLst>
            <a:ext uri="{FF2B5EF4-FFF2-40B4-BE49-F238E27FC236}">
              <a16:creationId xmlns:a16="http://schemas.microsoft.com/office/drawing/2014/main" id="{75EF6599-A737-4F08-844E-C3F3761D62E3}"/>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95250</xdr:rowOff>
    </xdr:to>
    <xdr:cxnSp macro="">
      <xdr:nvCxnSpPr>
        <xdr:cNvPr id="306" name="直線コネクタ 305">
          <a:extLst>
            <a:ext uri="{FF2B5EF4-FFF2-40B4-BE49-F238E27FC236}">
              <a16:creationId xmlns:a16="http://schemas.microsoft.com/office/drawing/2014/main" id="{9D5C8FD1-8142-4E0D-86D1-9AA697CF560A}"/>
            </a:ext>
          </a:extLst>
        </xdr:cNvPr>
        <xdr:cNvCxnSpPr/>
      </xdr:nvCxnSpPr>
      <xdr:spPr>
        <a:xfrm>
          <a:off x="3797300" y="144627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18324</xdr:rowOff>
    </xdr:from>
    <xdr:to>
      <xdr:col>15</xdr:col>
      <xdr:colOff>101600</xdr:colOff>
      <xdr:row>84</xdr:row>
      <xdr:rowOff>119924</xdr:rowOff>
    </xdr:to>
    <xdr:sp macro="" textlink="">
      <xdr:nvSpPr>
        <xdr:cNvPr id="307" name="楕円 306">
          <a:extLst>
            <a:ext uri="{FF2B5EF4-FFF2-40B4-BE49-F238E27FC236}">
              <a16:creationId xmlns:a16="http://schemas.microsoft.com/office/drawing/2014/main" id="{0B9DBD5F-F5E5-4C60-9003-3C03483C247B}"/>
            </a:ext>
          </a:extLst>
        </xdr:cNvPr>
        <xdr:cNvSpPr/>
      </xdr:nvSpPr>
      <xdr:spPr>
        <a:xfrm>
          <a:off x="2857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69124</xdr:rowOff>
    </xdr:to>
    <xdr:cxnSp macro="">
      <xdr:nvCxnSpPr>
        <xdr:cNvPr id="308" name="直線コネクタ 307">
          <a:extLst>
            <a:ext uri="{FF2B5EF4-FFF2-40B4-BE49-F238E27FC236}">
              <a16:creationId xmlns:a16="http://schemas.microsoft.com/office/drawing/2014/main" id="{0F615E80-01E3-446F-9827-712AEC6F3EE0}"/>
            </a:ext>
          </a:extLst>
        </xdr:cNvPr>
        <xdr:cNvCxnSpPr/>
      </xdr:nvCxnSpPr>
      <xdr:spPr>
        <a:xfrm flipV="1">
          <a:off x="2908300" y="144627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148952</xdr:rowOff>
    </xdr:from>
    <xdr:to>
      <xdr:col>10</xdr:col>
      <xdr:colOff>165100</xdr:colOff>
      <xdr:row>84</xdr:row>
      <xdr:rowOff>79102</xdr:rowOff>
    </xdr:to>
    <xdr:sp macro="" textlink="">
      <xdr:nvSpPr>
        <xdr:cNvPr id="309" name="楕円 308">
          <a:extLst>
            <a:ext uri="{FF2B5EF4-FFF2-40B4-BE49-F238E27FC236}">
              <a16:creationId xmlns:a16="http://schemas.microsoft.com/office/drawing/2014/main" id="{6D2B87F0-9A2A-42B7-AE40-A6C9DE202016}"/>
            </a:ext>
          </a:extLst>
        </xdr:cNvPr>
        <xdr:cNvSpPr/>
      </xdr:nvSpPr>
      <xdr:spPr>
        <a:xfrm>
          <a:off x="196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28302</xdr:rowOff>
    </xdr:from>
    <xdr:to>
      <xdr:col>15</xdr:col>
      <xdr:colOff>50800</xdr:colOff>
      <xdr:row>84</xdr:row>
      <xdr:rowOff>69124</xdr:rowOff>
    </xdr:to>
    <xdr:cxnSp macro="">
      <xdr:nvCxnSpPr>
        <xdr:cNvPr id="310" name="直線コネクタ 309">
          <a:extLst>
            <a:ext uri="{FF2B5EF4-FFF2-40B4-BE49-F238E27FC236}">
              <a16:creationId xmlns:a16="http://schemas.microsoft.com/office/drawing/2014/main" id="{7D8C3307-1578-4B5E-A82A-77B6E70AC11E}"/>
            </a:ext>
          </a:extLst>
        </xdr:cNvPr>
        <xdr:cNvCxnSpPr/>
      </xdr:nvCxnSpPr>
      <xdr:spPr>
        <a:xfrm>
          <a:off x="2019300" y="144301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108131</xdr:rowOff>
    </xdr:from>
    <xdr:to>
      <xdr:col>6</xdr:col>
      <xdr:colOff>38100</xdr:colOff>
      <xdr:row>84</xdr:row>
      <xdr:rowOff>38281</xdr:rowOff>
    </xdr:to>
    <xdr:sp macro="" textlink="">
      <xdr:nvSpPr>
        <xdr:cNvPr id="311" name="楕円 310">
          <a:extLst>
            <a:ext uri="{FF2B5EF4-FFF2-40B4-BE49-F238E27FC236}">
              <a16:creationId xmlns:a16="http://schemas.microsoft.com/office/drawing/2014/main" id="{58239B61-AB7B-453B-9581-9B9F21A23A38}"/>
            </a:ext>
          </a:extLst>
        </xdr:cNvPr>
        <xdr:cNvSpPr/>
      </xdr:nvSpPr>
      <xdr:spPr>
        <a:xfrm>
          <a:off x="1079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158931</xdr:rowOff>
    </xdr:from>
    <xdr:to>
      <xdr:col>10</xdr:col>
      <xdr:colOff>114300</xdr:colOff>
      <xdr:row>84</xdr:row>
      <xdr:rowOff>28302</xdr:rowOff>
    </xdr:to>
    <xdr:cxnSp macro="">
      <xdr:nvCxnSpPr>
        <xdr:cNvPr id="312" name="直線コネクタ 311">
          <a:extLst>
            <a:ext uri="{FF2B5EF4-FFF2-40B4-BE49-F238E27FC236}">
              <a16:creationId xmlns:a16="http://schemas.microsoft.com/office/drawing/2014/main" id="{54855B98-C9AD-4D39-9098-5572098F7FCC}"/>
            </a:ext>
          </a:extLst>
        </xdr:cNvPr>
        <xdr:cNvCxnSpPr/>
      </xdr:nvCxnSpPr>
      <xdr:spPr>
        <a:xfrm>
          <a:off x="1130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20AB71DE-35AA-4FDF-A250-6EC3EC2B9981}"/>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5A42977A-E3DC-4BB8-A99F-9EA9910F5DCB}"/>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A107945E-3F2B-486F-8DC2-920AB22BB008}"/>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D31D0B1F-E8C9-4284-8C8D-3633A09D7D3E}"/>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7" name="n_1mainValue【公営住宅】&#10;有形固定資産減価償却率">
          <a:extLst>
            <a:ext uri="{FF2B5EF4-FFF2-40B4-BE49-F238E27FC236}">
              <a16:creationId xmlns:a16="http://schemas.microsoft.com/office/drawing/2014/main" id="{5A79133E-0698-4277-BF4E-E6C84B87E43D}"/>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111051</xdr:rowOff>
    </xdr:from>
    <xdr:ext cx="405111" cy="259045"/>
    <xdr:sp macro="" textlink="">
      <xdr:nvSpPr>
        <xdr:cNvPr id="318" name="n_2mainValue【公営住宅】&#10;有形固定資産減価償却率">
          <a:extLst>
            <a:ext uri="{FF2B5EF4-FFF2-40B4-BE49-F238E27FC236}">
              <a16:creationId xmlns:a16="http://schemas.microsoft.com/office/drawing/2014/main" id="{32792AA5-FAD7-458F-A9B6-ED5D7FF10B63}"/>
            </a:ext>
          </a:extLst>
        </xdr:cNvPr>
        <xdr:cNvSpPr txBox="1"/>
      </xdr:nvSpPr>
      <xdr:spPr>
        <a:xfrm>
          <a:off x="2705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70229</xdr:rowOff>
    </xdr:from>
    <xdr:ext cx="405111" cy="259045"/>
    <xdr:sp macro="" textlink="">
      <xdr:nvSpPr>
        <xdr:cNvPr id="319" name="n_3mainValue【公営住宅】&#10;有形固定資産減価償却率">
          <a:extLst>
            <a:ext uri="{FF2B5EF4-FFF2-40B4-BE49-F238E27FC236}">
              <a16:creationId xmlns:a16="http://schemas.microsoft.com/office/drawing/2014/main" id="{F4ECF4C6-6C36-42FA-BDAE-F3C6351F2CF0}"/>
            </a:ext>
          </a:extLst>
        </xdr:cNvPr>
        <xdr:cNvSpPr txBox="1"/>
      </xdr:nvSpPr>
      <xdr:spPr>
        <a:xfrm>
          <a:off x="1816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29408</xdr:rowOff>
    </xdr:from>
    <xdr:ext cx="405111" cy="259045"/>
    <xdr:sp macro="" textlink="">
      <xdr:nvSpPr>
        <xdr:cNvPr id="320" name="n_4mainValue【公営住宅】&#10;有形固定資産減価償却率">
          <a:extLst>
            <a:ext uri="{FF2B5EF4-FFF2-40B4-BE49-F238E27FC236}">
              <a16:creationId xmlns:a16="http://schemas.microsoft.com/office/drawing/2014/main" id="{85C0A656-D8E0-4707-9680-D51275DD2DC5}"/>
            </a:ext>
          </a:extLst>
        </xdr:cNvPr>
        <xdr:cNvSpPr txBox="1"/>
      </xdr:nvSpPr>
      <xdr:spPr>
        <a:xfrm>
          <a:off x="927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533DD68-0C9C-4800-BEE2-856D2D9564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561BC1B-62A7-4EA4-BAAF-73757735A1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B05B1F6-B4F3-46F9-AC2E-A5246F53380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625D960-1A6B-4DE4-B73D-103E337C01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EB926DC-12D5-42F8-8488-3C0B1ED349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F94A4F7-FDCA-44C6-84C2-7DA38898CF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A89489F-66B1-4A22-9C1A-2EB2528E80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A06C413-E39E-4542-B3CD-74CFC1C5E4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2FCADB3-5021-4B77-9C40-95C5744B73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A10348E-4C2A-40BB-898A-C367C3F88A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B4E9968-B5C0-4D0E-99B0-35E660FCF23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18F4D6BB-04F2-4515-9495-F7EAECEA76B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D6E04A4-A3E3-409F-A8C0-85D237DFD2C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4E731D9C-BE4F-436D-875F-B7F3C33B590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339F94B-21D0-4CC2-A815-DD91F44BF7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FB594286-4E6A-44AE-8272-8E62CA3F5EE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B11E5F3E-F779-426F-81D2-23FF25C4B9C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983E10D8-B9C5-41C0-9D22-5547DCF2711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F9A0838-DB93-4995-A387-36029AB877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0AA174B-E9EA-47A5-90E8-B63837956A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DD60E029-73A6-4BB8-8806-5C7F9BB693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FA7EE9E0-E308-48E5-8B99-9B14C5D35BE2}"/>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951FFF80-1494-4D7A-B151-E7553404F526}"/>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BE0C41B4-041C-4C32-AA9E-01B3FD7BD2F3}"/>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CF1CCFDC-66A7-42E9-9FD6-0AC41C423C87}"/>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4E98C03A-462A-4061-86F7-6CC6CDE95B75}"/>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42B4C235-B375-4685-87EA-8B22F90EAE9D}"/>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F873220A-1BD0-4272-A53E-7B63572B8F4E}"/>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861BCBFB-CAEA-4B3A-AF84-ADBB5A088B07}"/>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5FDC14C-2D1F-40D8-8DF0-E0C063A10E7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6D8D8971-AC7A-4689-BD19-1A5C790CD43B}"/>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83765C45-9693-4770-A243-AEA8006091D6}"/>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01E0417-1BAE-4750-BEA8-58D1C1DCC9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30D7F68-9E99-490C-A759-055C27CD27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87BB9D1-DF1A-47E4-BC1B-E84F5DD3267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475842-CF2C-4CC0-8D5F-29AA9BF79EB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2098E8B-3AE8-4662-85CC-DDF528B2F0B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114173</xdr:rowOff>
    </xdr:from>
    <xdr:to>
      <xdr:col>55</xdr:col>
      <xdr:colOff>50800</xdr:colOff>
      <xdr:row>86</xdr:row>
      <xdr:rowOff>44323</xdr:rowOff>
    </xdr:to>
    <xdr:sp macro="" textlink="">
      <xdr:nvSpPr>
        <xdr:cNvPr id="358" name="楕円 357">
          <a:extLst>
            <a:ext uri="{FF2B5EF4-FFF2-40B4-BE49-F238E27FC236}">
              <a16:creationId xmlns:a16="http://schemas.microsoft.com/office/drawing/2014/main" id="{76E0D239-E234-4B0F-A42A-B38888A7471F}"/>
            </a:ext>
          </a:extLst>
        </xdr:cNvPr>
        <xdr:cNvSpPr/>
      </xdr:nvSpPr>
      <xdr:spPr>
        <a:xfrm>
          <a:off x="104267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29100</xdr:rowOff>
    </xdr:from>
    <xdr:ext cx="469744" cy="259045"/>
    <xdr:sp macro="" textlink="">
      <xdr:nvSpPr>
        <xdr:cNvPr id="359" name="【公営住宅】&#10;一人当たり面積該当値テキスト">
          <a:extLst>
            <a:ext uri="{FF2B5EF4-FFF2-40B4-BE49-F238E27FC236}">
              <a16:creationId xmlns:a16="http://schemas.microsoft.com/office/drawing/2014/main" id="{25DED8C5-FA01-48F9-A9A7-4324D79F1E9D}"/>
            </a:ext>
          </a:extLst>
        </xdr:cNvPr>
        <xdr:cNvSpPr txBox="1"/>
      </xdr:nvSpPr>
      <xdr:spPr>
        <a:xfrm>
          <a:off x="10515600" y="14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114173</xdr:rowOff>
    </xdr:from>
    <xdr:to>
      <xdr:col>50</xdr:col>
      <xdr:colOff>165100</xdr:colOff>
      <xdr:row>86</xdr:row>
      <xdr:rowOff>44323</xdr:rowOff>
    </xdr:to>
    <xdr:sp macro="" textlink="">
      <xdr:nvSpPr>
        <xdr:cNvPr id="360" name="楕円 359">
          <a:extLst>
            <a:ext uri="{FF2B5EF4-FFF2-40B4-BE49-F238E27FC236}">
              <a16:creationId xmlns:a16="http://schemas.microsoft.com/office/drawing/2014/main" id="{87E94FE7-BFD7-42F8-8806-0CB0CF44A3F7}"/>
            </a:ext>
          </a:extLst>
        </xdr:cNvPr>
        <xdr:cNvSpPr/>
      </xdr:nvSpPr>
      <xdr:spPr>
        <a:xfrm>
          <a:off x="9588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164973</xdr:rowOff>
    </xdr:from>
    <xdr:to>
      <xdr:col>55</xdr:col>
      <xdr:colOff>0</xdr:colOff>
      <xdr:row>85</xdr:row>
      <xdr:rowOff>164973</xdr:rowOff>
    </xdr:to>
    <xdr:cxnSp macro="">
      <xdr:nvCxnSpPr>
        <xdr:cNvPr id="361" name="直線コネクタ 360">
          <a:extLst>
            <a:ext uri="{FF2B5EF4-FFF2-40B4-BE49-F238E27FC236}">
              <a16:creationId xmlns:a16="http://schemas.microsoft.com/office/drawing/2014/main" id="{413D3217-0648-46C4-A20C-E70BD338157F}"/>
            </a:ext>
          </a:extLst>
        </xdr:cNvPr>
        <xdr:cNvCxnSpPr/>
      </xdr:nvCxnSpPr>
      <xdr:spPr>
        <a:xfrm>
          <a:off x="9639300" y="14738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114173</xdr:rowOff>
    </xdr:from>
    <xdr:to>
      <xdr:col>46</xdr:col>
      <xdr:colOff>38100</xdr:colOff>
      <xdr:row>86</xdr:row>
      <xdr:rowOff>44323</xdr:rowOff>
    </xdr:to>
    <xdr:sp macro="" textlink="">
      <xdr:nvSpPr>
        <xdr:cNvPr id="362" name="楕円 361">
          <a:extLst>
            <a:ext uri="{FF2B5EF4-FFF2-40B4-BE49-F238E27FC236}">
              <a16:creationId xmlns:a16="http://schemas.microsoft.com/office/drawing/2014/main" id="{0108A683-F36B-4761-AE54-DF9B4ECA6DAF}"/>
            </a:ext>
          </a:extLst>
        </xdr:cNvPr>
        <xdr:cNvSpPr/>
      </xdr:nvSpPr>
      <xdr:spPr>
        <a:xfrm>
          <a:off x="8699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164973</xdr:rowOff>
    </xdr:from>
    <xdr:to>
      <xdr:col>50</xdr:col>
      <xdr:colOff>114300</xdr:colOff>
      <xdr:row>85</xdr:row>
      <xdr:rowOff>164973</xdr:rowOff>
    </xdr:to>
    <xdr:cxnSp macro="">
      <xdr:nvCxnSpPr>
        <xdr:cNvPr id="363" name="直線コネクタ 362">
          <a:extLst>
            <a:ext uri="{FF2B5EF4-FFF2-40B4-BE49-F238E27FC236}">
              <a16:creationId xmlns:a16="http://schemas.microsoft.com/office/drawing/2014/main" id="{A12AD173-6533-49FC-89C7-4D4CED05160B}"/>
            </a:ext>
          </a:extLst>
        </xdr:cNvPr>
        <xdr:cNvCxnSpPr/>
      </xdr:nvCxnSpPr>
      <xdr:spPr>
        <a:xfrm>
          <a:off x="8750300" y="14738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114402</xdr:rowOff>
    </xdr:from>
    <xdr:to>
      <xdr:col>41</xdr:col>
      <xdr:colOff>101600</xdr:colOff>
      <xdr:row>86</xdr:row>
      <xdr:rowOff>44552</xdr:rowOff>
    </xdr:to>
    <xdr:sp macro="" textlink="">
      <xdr:nvSpPr>
        <xdr:cNvPr id="364" name="楕円 363">
          <a:extLst>
            <a:ext uri="{FF2B5EF4-FFF2-40B4-BE49-F238E27FC236}">
              <a16:creationId xmlns:a16="http://schemas.microsoft.com/office/drawing/2014/main" id="{C64660BE-8282-4680-AD9F-AC0110C0081B}"/>
            </a:ext>
          </a:extLst>
        </xdr:cNvPr>
        <xdr:cNvSpPr/>
      </xdr:nvSpPr>
      <xdr:spPr>
        <a:xfrm>
          <a:off x="7810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164973</xdr:rowOff>
    </xdr:from>
    <xdr:to>
      <xdr:col>45</xdr:col>
      <xdr:colOff>177800</xdr:colOff>
      <xdr:row>85</xdr:row>
      <xdr:rowOff>165202</xdr:rowOff>
    </xdr:to>
    <xdr:cxnSp macro="">
      <xdr:nvCxnSpPr>
        <xdr:cNvPr id="365" name="直線コネクタ 364">
          <a:extLst>
            <a:ext uri="{FF2B5EF4-FFF2-40B4-BE49-F238E27FC236}">
              <a16:creationId xmlns:a16="http://schemas.microsoft.com/office/drawing/2014/main" id="{00114EF7-F197-4710-9E63-837A09E50BD3}"/>
            </a:ext>
          </a:extLst>
        </xdr:cNvPr>
        <xdr:cNvCxnSpPr/>
      </xdr:nvCxnSpPr>
      <xdr:spPr>
        <a:xfrm flipV="1">
          <a:off x="7861300" y="1473822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114630</xdr:rowOff>
    </xdr:from>
    <xdr:to>
      <xdr:col>36</xdr:col>
      <xdr:colOff>165100</xdr:colOff>
      <xdr:row>86</xdr:row>
      <xdr:rowOff>44780</xdr:rowOff>
    </xdr:to>
    <xdr:sp macro="" textlink="">
      <xdr:nvSpPr>
        <xdr:cNvPr id="366" name="楕円 365">
          <a:extLst>
            <a:ext uri="{FF2B5EF4-FFF2-40B4-BE49-F238E27FC236}">
              <a16:creationId xmlns:a16="http://schemas.microsoft.com/office/drawing/2014/main" id="{49874110-49D1-4451-A628-5099BEA46527}"/>
            </a:ext>
          </a:extLst>
        </xdr:cNvPr>
        <xdr:cNvSpPr/>
      </xdr:nvSpPr>
      <xdr:spPr>
        <a:xfrm>
          <a:off x="6921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165202</xdr:rowOff>
    </xdr:from>
    <xdr:to>
      <xdr:col>41</xdr:col>
      <xdr:colOff>50800</xdr:colOff>
      <xdr:row>85</xdr:row>
      <xdr:rowOff>165430</xdr:rowOff>
    </xdr:to>
    <xdr:cxnSp macro="">
      <xdr:nvCxnSpPr>
        <xdr:cNvPr id="367" name="直線コネクタ 366">
          <a:extLst>
            <a:ext uri="{FF2B5EF4-FFF2-40B4-BE49-F238E27FC236}">
              <a16:creationId xmlns:a16="http://schemas.microsoft.com/office/drawing/2014/main" id="{6067E2F1-11A1-415C-A3A0-C87669FCF96A}"/>
            </a:ext>
          </a:extLst>
        </xdr:cNvPr>
        <xdr:cNvCxnSpPr/>
      </xdr:nvCxnSpPr>
      <xdr:spPr>
        <a:xfrm flipV="1">
          <a:off x="6972300" y="1473845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F7088474-08A4-44F1-ACA1-4C7FFC2CBDCE}"/>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E7089AE9-BBEA-4C1E-BF87-0B9B05451922}"/>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48F82C67-1072-47A8-BDDF-7198447B10E4}"/>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A5EC3561-F082-420D-98B6-62D78E7E73B5}"/>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35450</xdr:rowOff>
    </xdr:from>
    <xdr:ext cx="469744" cy="259045"/>
    <xdr:sp macro="" textlink="">
      <xdr:nvSpPr>
        <xdr:cNvPr id="372" name="n_1mainValue【公営住宅】&#10;一人当たり面積">
          <a:extLst>
            <a:ext uri="{FF2B5EF4-FFF2-40B4-BE49-F238E27FC236}">
              <a16:creationId xmlns:a16="http://schemas.microsoft.com/office/drawing/2014/main" id="{0EE1A809-2EE7-4311-8971-E5DABCE16C48}"/>
            </a:ext>
          </a:extLst>
        </xdr:cNvPr>
        <xdr:cNvSpPr txBox="1"/>
      </xdr:nvSpPr>
      <xdr:spPr>
        <a:xfrm>
          <a:off x="93917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35450</xdr:rowOff>
    </xdr:from>
    <xdr:ext cx="469744" cy="259045"/>
    <xdr:sp macro="" textlink="">
      <xdr:nvSpPr>
        <xdr:cNvPr id="373" name="n_2mainValue【公営住宅】&#10;一人当たり面積">
          <a:extLst>
            <a:ext uri="{FF2B5EF4-FFF2-40B4-BE49-F238E27FC236}">
              <a16:creationId xmlns:a16="http://schemas.microsoft.com/office/drawing/2014/main" id="{9488BB6D-6081-48D5-B080-8526E11E3F25}"/>
            </a:ext>
          </a:extLst>
        </xdr:cNvPr>
        <xdr:cNvSpPr txBox="1"/>
      </xdr:nvSpPr>
      <xdr:spPr>
        <a:xfrm>
          <a:off x="85154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35679</xdr:rowOff>
    </xdr:from>
    <xdr:ext cx="469744" cy="259045"/>
    <xdr:sp macro="" textlink="">
      <xdr:nvSpPr>
        <xdr:cNvPr id="374" name="n_3mainValue【公営住宅】&#10;一人当たり面積">
          <a:extLst>
            <a:ext uri="{FF2B5EF4-FFF2-40B4-BE49-F238E27FC236}">
              <a16:creationId xmlns:a16="http://schemas.microsoft.com/office/drawing/2014/main" id="{52B50E2A-B2DD-437E-BD4A-D30E08FD3A5D}"/>
            </a:ext>
          </a:extLst>
        </xdr:cNvPr>
        <xdr:cNvSpPr txBox="1"/>
      </xdr:nvSpPr>
      <xdr:spPr>
        <a:xfrm>
          <a:off x="7626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35907</xdr:rowOff>
    </xdr:from>
    <xdr:ext cx="469744" cy="259045"/>
    <xdr:sp macro="" textlink="">
      <xdr:nvSpPr>
        <xdr:cNvPr id="375" name="n_4mainValue【公営住宅】&#10;一人当たり面積">
          <a:extLst>
            <a:ext uri="{FF2B5EF4-FFF2-40B4-BE49-F238E27FC236}">
              <a16:creationId xmlns:a16="http://schemas.microsoft.com/office/drawing/2014/main" id="{E8EDC161-D9B5-4AD7-8B1D-069146EDB064}"/>
            </a:ext>
          </a:extLst>
        </xdr:cNvPr>
        <xdr:cNvSpPr txBox="1"/>
      </xdr:nvSpPr>
      <xdr:spPr>
        <a:xfrm>
          <a:off x="6737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25C6217-9AE5-44F2-867C-CE2270D2C6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D112094-C671-468A-884F-5D08512DC9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4F38F212-3D83-4E97-A1A3-4AAAD29615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CFCCCBB-95B6-42EE-BD85-B3665A8A56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C2EF818-F328-4F22-B39B-8269A517F2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2C86057-0BB8-4FCE-969F-1259F21510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CA48CD7-F479-42B1-AB3C-4B64352678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93DF7FD-492B-4FE4-9B69-9B1B2D4E63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E864848-D8ED-4BF5-86EF-3BD80E5A95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12D5ABB-E21D-48D0-A63A-9BB9F313B3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4CA3730F-957E-4061-9C48-DF4C475498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B3B97B8-C2D0-4697-8AD5-0FC6F7392D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46BCFCD-7FCD-4868-89F0-D4CDA48893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F48D8AD-8648-4D28-A3CD-9644F2309D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0BE2DB4-03A9-4C6E-A6BD-2F357BFADE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8D3E58C-C937-45D9-B58B-EE2A8BDF7C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1DACF22-6850-4FC4-84D1-EE8031D886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ED06D25-B8BE-4CA7-ACCB-2DC199D517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4495969-6CD7-4D17-9FD1-AD3D57F673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EEC0749-AE68-4A27-8D5A-8759521183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3F282F5-C140-49A1-A760-BF4B80C239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982CB94-73EE-4E5E-8E52-5BAA61A6FC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7A66B4D-F9D3-4A9E-862C-B999448C64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B12C6A1-9675-43EA-8811-DB272A2656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9C846827-69A6-428F-B880-9855D3CA76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59BD893-EFD6-48C6-BD36-11A8840870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D614A6D-06F8-4543-808C-93CBC2A279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A4C5528A-C4E5-4E9E-A1D5-6C6B4C961D5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568B65F4-3588-467F-BF4D-AF52ED59419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887B22F7-5164-4410-86B3-1685ED1979E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0404D80-7452-443C-B980-F2DC331645C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F6C2B891-84FF-4921-8679-AAC8BB4AF9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53CD448B-305D-4015-9518-38D57FAF2FC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EA24492C-F65B-4C86-AB07-7BCD4B3F242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767A88D1-2C84-4292-9E3C-81D3F0F8734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19112DF-06EE-4D4A-8798-A7FE074748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5E6AFE9D-74DC-4956-BFBA-11C2BC531CE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50B8B7FA-FB55-4AFE-9228-43EA7CC63F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6EE0EAD4-BA47-4E57-913A-B1188AF59D2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F39AE7B-FEFE-4D54-AF8A-2F5BFA3D6A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8D437C4C-663F-4B99-85C5-76237D804E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6368DA8C-AD1D-407A-8ABF-530F902174BF}"/>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24ACB485-EB39-409A-BEBD-9DA4D52D713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E54715DD-A50B-4370-98B9-0C1F3028EF9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6C6DE332-53CE-42B5-B54D-C0E0507552F3}"/>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71DA127E-B57D-45C1-97BE-7DE713C4811B}"/>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9A27119D-A977-41C2-B045-B44816A556A8}"/>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C253BC8F-BB00-4706-8195-152AFC460FFC}"/>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94D5CC2C-DF32-480C-8DB3-A2881C14C0CA}"/>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C7DC3DC0-126D-4C17-966B-31F5C23F8306}"/>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F660304A-5860-4DAB-A357-84B8FF77742A}"/>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A0A0E67-55D2-45CC-A750-4E4846C5CFB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354985A-DB50-4482-AAB0-5F525BED223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E6263D4-4CAC-4C68-BF19-D6DD3C97E4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003760A-350C-4CDE-AAAF-B4300C5F38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790840A-6904-4F82-8CC8-4814649D97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3A861D3-9C1B-45DD-A267-A522B1FF997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149497</xdr:rowOff>
    </xdr:from>
    <xdr:to>
      <xdr:col>85</xdr:col>
      <xdr:colOff>177800</xdr:colOff>
      <xdr:row>41</xdr:row>
      <xdr:rowOff>79647</xdr:rowOff>
    </xdr:to>
    <xdr:sp macro="" textlink="">
      <xdr:nvSpPr>
        <xdr:cNvPr id="433" name="楕円 432">
          <a:extLst>
            <a:ext uri="{FF2B5EF4-FFF2-40B4-BE49-F238E27FC236}">
              <a16:creationId xmlns:a16="http://schemas.microsoft.com/office/drawing/2014/main" id="{CFA64B0E-6F80-4C68-B322-1F6AC7BD3C20}"/>
            </a:ext>
          </a:extLst>
        </xdr:cNvPr>
        <xdr:cNvSpPr/>
      </xdr:nvSpPr>
      <xdr:spPr>
        <a:xfrm>
          <a:off x="16268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127924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A1522AC6-D86C-4056-9D30-EFBD6E4472DF}"/>
            </a:ext>
          </a:extLst>
        </xdr:cNvPr>
        <xdr:cNvSpPr txBox="1"/>
      </xdr:nvSpPr>
      <xdr:spPr>
        <a:xfrm>
          <a:off x="1635760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113574</xdr:rowOff>
    </xdr:from>
    <xdr:to>
      <xdr:col>81</xdr:col>
      <xdr:colOff>101600</xdr:colOff>
      <xdr:row>41</xdr:row>
      <xdr:rowOff>43724</xdr:rowOff>
    </xdr:to>
    <xdr:sp macro="" textlink="">
      <xdr:nvSpPr>
        <xdr:cNvPr id="435" name="楕円 434">
          <a:extLst>
            <a:ext uri="{FF2B5EF4-FFF2-40B4-BE49-F238E27FC236}">
              <a16:creationId xmlns:a16="http://schemas.microsoft.com/office/drawing/2014/main" id="{E06A8CB6-9EFE-4716-874D-5DFEC215721E}"/>
            </a:ext>
          </a:extLst>
        </xdr:cNvPr>
        <xdr:cNvSpPr/>
      </xdr:nvSpPr>
      <xdr:spPr>
        <a:xfrm>
          <a:off x="15430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164374</xdr:rowOff>
    </xdr:from>
    <xdr:to>
      <xdr:col>85</xdr:col>
      <xdr:colOff>127000</xdr:colOff>
      <xdr:row>41</xdr:row>
      <xdr:rowOff>28847</xdr:rowOff>
    </xdr:to>
    <xdr:cxnSp macro="">
      <xdr:nvCxnSpPr>
        <xdr:cNvPr id="436" name="直線コネクタ 435">
          <a:extLst>
            <a:ext uri="{FF2B5EF4-FFF2-40B4-BE49-F238E27FC236}">
              <a16:creationId xmlns:a16="http://schemas.microsoft.com/office/drawing/2014/main" id="{A30CBD7C-9FBA-423E-8A42-0AA1F54D5AAB}"/>
            </a:ext>
          </a:extLst>
        </xdr:cNvPr>
        <xdr:cNvCxnSpPr/>
      </xdr:nvCxnSpPr>
      <xdr:spPr>
        <a:xfrm>
          <a:off x="15481300" y="70223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77651</xdr:rowOff>
    </xdr:from>
    <xdr:to>
      <xdr:col>76</xdr:col>
      <xdr:colOff>165100</xdr:colOff>
      <xdr:row>41</xdr:row>
      <xdr:rowOff>7801</xdr:rowOff>
    </xdr:to>
    <xdr:sp macro="" textlink="">
      <xdr:nvSpPr>
        <xdr:cNvPr id="437" name="楕円 436">
          <a:extLst>
            <a:ext uri="{FF2B5EF4-FFF2-40B4-BE49-F238E27FC236}">
              <a16:creationId xmlns:a16="http://schemas.microsoft.com/office/drawing/2014/main" id="{2F469233-453A-4BBE-8994-D4ECE86BC298}"/>
            </a:ext>
          </a:extLst>
        </xdr:cNvPr>
        <xdr:cNvSpPr/>
      </xdr:nvSpPr>
      <xdr:spPr>
        <a:xfrm>
          <a:off x="14541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40</xdr:row>
      <xdr:rowOff>164374</xdr:rowOff>
    </xdr:to>
    <xdr:cxnSp macro="">
      <xdr:nvCxnSpPr>
        <xdr:cNvPr id="438" name="直線コネクタ 437">
          <a:extLst>
            <a:ext uri="{FF2B5EF4-FFF2-40B4-BE49-F238E27FC236}">
              <a16:creationId xmlns:a16="http://schemas.microsoft.com/office/drawing/2014/main" id="{09D5DA11-DEDA-4291-B194-331F29AF81A6}"/>
            </a:ext>
          </a:extLst>
        </xdr:cNvPr>
        <xdr:cNvCxnSpPr/>
      </xdr:nvCxnSpPr>
      <xdr:spPr>
        <a:xfrm>
          <a:off x="14592300" y="69864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439" name="楕円 438">
          <a:extLst>
            <a:ext uri="{FF2B5EF4-FFF2-40B4-BE49-F238E27FC236}">
              <a16:creationId xmlns:a16="http://schemas.microsoft.com/office/drawing/2014/main" id="{DA5D413A-EB1F-4579-98D0-64CC271C89CD}"/>
            </a:ext>
          </a:extLst>
        </xdr:cNvPr>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128451</xdr:rowOff>
    </xdr:to>
    <xdr:cxnSp macro="">
      <xdr:nvCxnSpPr>
        <xdr:cNvPr id="440" name="直線コネクタ 439">
          <a:extLst>
            <a:ext uri="{FF2B5EF4-FFF2-40B4-BE49-F238E27FC236}">
              <a16:creationId xmlns:a16="http://schemas.microsoft.com/office/drawing/2014/main" id="{AB0DF8E8-15DB-43AA-BAFA-9C766167D609}"/>
            </a:ext>
          </a:extLst>
        </xdr:cNvPr>
        <xdr:cNvCxnSpPr/>
      </xdr:nvCxnSpPr>
      <xdr:spPr>
        <a:xfrm>
          <a:off x="13703300" y="69570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12337</xdr:rowOff>
    </xdr:from>
    <xdr:to>
      <xdr:col>67</xdr:col>
      <xdr:colOff>101600</xdr:colOff>
      <xdr:row>40</xdr:row>
      <xdr:rowOff>113937</xdr:rowOff>
    </xdr:to>
    <xdr:sp macro="" textlink="">
      <xdr:nvSpPr>
        <xdr:cNvPr id="441" name="楕円 440">
          <a:extLst>
            <a:ext uri="{FF2B5EF4-FFF2-40B4-BE49-F238E27FC236}">
              <a16:creationId xmlns:a16="http://schemas.microsoft.com/office/drawing/2014/main" id="{3A41F001-EEA4-4543-8882-5EDC724E3AA2}"/>
            </a:ext>
          </a:extLst>
        </xdr:cNvPr>
        <xdr:cNvSpPr/>
      </xdr:nvSpPr>
      <xdr:spPr>
        <a:xfrm>
          <a:off x="12763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63137</xdr:rowOff>
    </xdr:from>
    <xdr:to>
      <xdr:col>71</xdr:col>
      <xdr:colOff>177800</xdr:colOff>
      <xdr:row>40</xdr:row>
      <xdr:rowOff>99060</xdr:rowOff>
    </xdr:to>
    <xdr:cxnSp macro="">
      <xdr:nvCxnSpPr>
        <xdr:cNvPr id="442" name="直線コネクタ 441">
          <a:extLst>
            <a:ext uri="{FF2B5EF4-FFF2-40B4-BE49-F238E27FC236}">
              <a16:creationId xmlns:a16="http://schemas.microsoft.com/office/drawing/2014/main" id="{FB118D2D-AC2B-42B0-88BB-AB7530DBCF02}"/>
            </a:ext>
          </a:extLst>
        </xdr:cNvPr>
        <xdr:cNvCxnSpPr/>
      </xdr:nvCxnSpPr>
      <xdr:spPr>
        <a:xfrm>
          <a:off x="12814300" y="69211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C8DD22C4-E1C2-45A2-AC5E-8C1C2BD0522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D064A124-3111-487A-A10B-70969932DD5D}"/>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E25C9B98-FAF3-426A-900A-2F12CDDBA92A}"/>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D39F4BCE-6607-4F6A-8AC9-FA7BDF2D028B}"/>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34851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31364805-0EAD-4FDA-A1DC-B9FD9950DB43}"/>
            </a:ext>
          </a:extLst>
        </xdr:cNvPr>
        <xdr:cNvSpPr txBox="1"/>
      </xdr:nvSpPr>
      <xdr:spPr>
        <a:xfrm>
          <a:off x="15266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170378</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C6DD022F-0DBF-40F0-8042-75A2B84ED464}"/>
            </a:ext>
          </a:extLst>
        </xdr:cNvPr>
        <xdr:cNvSpPr txBox="1"/>
      </xdr:nvSpPr>
      <xdr:spPr>
        <a:xfrm>
          <a:off x="14389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C2AB06B9-B8E2-4A8F-8621-0CFBA268437B}"/>
            </a:ext>
          </a:extLst>
        </xdr:cNvPr>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105064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72769840-345A-439A-955E-FEBE18B71FDA}"/>
            </a:ext>
          </a:extLst>
        </xdr:cNvPr>
        <xdr:cNvSpPr txBox="1"/>
      </xdr:nvSpPr>
      <xdr:spPr>
        <a:xfrm>
          <a:off x="12611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B8EC69F2-581C-49A1-8572-1B4C131FFA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2C0D073-6449-4100-B089-F4836734A0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A5A394BC-E040-41E8-8C2A-61EC297B62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29D1DD2-7919-40D6-997D-C27B899C81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F7991CC-DDAA-4F94-8ED4-CBD35F38A3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59974B5-8032-47D4-B183-E2D56C36EA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B856D7B-D270-4DCA-82CD-687077274A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03E4724-16B8-4DE4-A861-1D459A9B78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97BC3069-62E1-47B1-997A-3741DF9E01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ED165AC-8031-4037-A117-13E253ACAB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501D163F-6E44-4715-897F-C3F9521E2F1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4174380C-47EF-4395-9BC5-280019C3FB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FC158B5-BFCD-4292-B7C5-40C071F2535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D9F62083-3D06-4080-AF65-D5954E75FFA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F6AE12D6-4B1C-41C8-A586-4584D94D269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CCEFAB76-29BD-4B7D-8EF2-6A3E675A2C7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6758CE4B-69AB-44F2-86BC-1B4A31DB269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9B96FD04-F0BA-42DE-8047-2C3FC8BF3D5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82F07F62-BF90-4CBE-85CD-C03837570A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663338F7-C06A-48DC-8904-61E1E3B761C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E21D435E-C939-41EA-9ACF-8D13D4D559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F36A9C22-4867-4953-AE92-036786743EEE}"/>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7BD1DD1F-A2DA-4153-ABC5-8CA31C32DC2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77BDD6FE-6A79-47A4-B465-7F7845BE5DE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C114367B-A5C9-46E7-A2C0-C3CC00E5A054}"/>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7C5CAB9A-4297-456C-85DB-C8F2C715F16E}"/>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F360E94-8087-47B3-9385-DD3F4892000A}"/>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66FB100D-7443-4B3D-A7F8-C1AE2D7283D3}"/>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47AC47EC-E40B-49FC-93C4-7B143EADAB4E}"/>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E1F28AEA-8ECC-406B-8051-FD7EEE3E0695}"/>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5853CF19-E434-4E7B-A794-4D6F0C6F9446}"/>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9407F837-3947-44DF-96AF-59E2737F91FF}"/>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7FCACD8-CD81-48AB-BDE8-9B6918DAAA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5C7B7ED-3CC5-48EE-905C-6961FE0EEC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69E8A35-5FF0-4CC8-88CD-9C4E7E4B5A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DA9C0D8-8831-4F8C-8E27-0A09ACE094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3942A69-928D-4E12-B6A4-3832CB28DB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88" name="楕円 487">
          <a:extLst>
            <a:ext uri="{FF2B5EF4-FFF2-40B4-BE49-F238E27FC236}">
              <a16:creationId xmlns:a16="http://schemas.microsoft.com/office/drawing/2014/main" id="{937AAFE0-E404-4BC5-B282-4613DC62A418}"/>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72E0C6D6-46EB-40BE-8D80-3DFA1BE0D180}"/>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90" name="楕円 489">
          <a:extLst>
            <a:ext uri="{FF2B5EF4-FFF2-40B4-BE49-F238E27FC236}">
              <a16:creationId xmlns:a16="http://schemas.microsoft.com/office/drawing/2014/main" id="{B46A2D18-9E6F-4373-8CCC-A37F3202D50F}"/>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91" name="直線コネクタ 490">
          <a:extLst>
            <a:ext uri="{FF2B5EF4-FFF2-40B4-BE49-F238E27FC236}">
              <a16:creationId xmlns:a16="http://schemas.microsoft.com/office/drawing/2014/main" id="{BE09495E-4BA2-4B5A-9A4C-47DDA4C8E875}"/>
            </a:ext>
          </a:extLst>
        </xdr:cNvPr>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492" name="楕円 491">
          <a:extLst>
            <a:ext uri="{FF2B5EF4-FFF2-40B4-BE49-F238E27FC236}">
              <a16:creationId xmlns:a16="http://schemas.microsoft.com/office/drawing/2014/main" id="{1BA6DB67-3C29-4497-8424-5AF7E474C678}"/>
            </a:ext>
          </a:extLst>
        </xdr:cNvPr>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67056</xdr:rowOff>
    </xdr:to>
    <xdr:cxnSp macro="">
      <xdr:nvCxnSpPr>
        <xdr:cNvPr id="493" name="直線コネクタ 492">
          <a:extLst>
            <a:ext uri="{FF2B5EF4-FFF2-40B4-BE49-F238E27FC236}">
              <a16:creationId xmlns:a16="http://schemas.microsoft.com/office/drawing/2014/main" id="{2DD26055-0E51-42D3-BBDB-CCEFF43D7ACE}"/>
            </a:ext>
          </a:extLst>
        </xdr:cNvPr>
        <xdr:cNvCxnSpPr/>
      </xdr:nvCxnSpPr>
      <xdr:spPr>
        <a:xfrm>
          <a:off x="20434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16256</xdr:rowOff>
    </xdr:from>
    <xdr:to>
      <xdr:col>102</xdr:col>
      <xdr:colOff>165100</xdr:colOff>
      <xdr:row>41</xdr:row>
      <xdr:rowOff>117856</xdr:rowOff>
    </xdr:to>
    <xdr:sp macro="" textlink="">
      <xdr:nvSpPr>
        <xdr:cNvPr id="494" name="楕円 493">
          <a:extLst>
            <a:ext uri="{FF2B5EF4-FFF2-40B4-BE49-F238E27FC236}">
              <a16:creationId xmlns:a16="http://schemas.microsoft.com/office/drawing/2014/main" id="{5A792C84-EE8D-4890-B5E1-5DFC7086A7EA}"/>
            </a:ext>
          </a:extLst>
        </xdr:cNvPr>
        <xdr:cNvSpPr/>
      </xdr:nvSpPr>
      <xdr:spPr>
        <a:xfrm>
          <a:off x="19494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67056</xdr:rowOff>
    </xdr:to>
    <xdr:cxnSp macro="">
      <xdr:nvCxnSpPr>
        <xdr:cNvPr id="495" name="直線コネクタ 494">
          <a:extLst>
            <a:ext uri="{FF2B5EF4-FFF2-40B4-BE49-F238E27FC236}">
              <a16:creationId xmlns:a16="http://schemas.microsoft.com/office/drawing/2014/main" id="{5E8AC874-1589-4FD5-810C-219A885AABDF}"/>
            </a:ext>
          </a:extLst>
        </xdr:cNvPr>
        <xdr:cNvCxnSpPr/>
      </xdr:nvCxnSpPr>
      <xdr:spPr>
        <a:xfrm>
          <a:off x="19545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496" name="楕円 495">
          <a:extLst>
            <a:ext uri="{FF2B5EF4-FFF2-40B4-BE49-F238E27FC236}">
              <a16:creationId xmlns:a16="http://schemas.microsoft.com/office/drawing/2014/main" id="{F33A7C88-1E6F-46F0-8929-91F45CBD1594}"/>
            </a:ext>
          </a:extLst>
        </xdr:cNvPr>
        <xdr:cNvSpPr/>
      </xdr:nvSpPr>
      <xdr:spPr>
        <a:xfrm>
          <a:off x="18605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67056</xdr:rowOff>
    </xdr:from>
    <xdr:to>
      <xdr:col>102</xdr:col>
      <xdr:colOff>114300</xdr:colOff>
      <xdr:row>41</xdr:row>
      <xdr:rowOff>69342</xdr:rowOff>
    </xdr:to>
    <xdr:cxnSp macro="">
      <xdr:nvCxnSpPr>
        <xdr:cNvPr id="497" name="直線コネクタ 496">
          <a:extLst>
            <a:ext uri="{FF2B5EF4-FFF2-40B4-BE49-F238E27FC236}">
              <a16:creationId xmlns:a16="http://schemas.microsoft.com/office/drawing/2014/main" id="{29E7135A-4D6A-4423-80A3-07F324EECF64}"/>
            </a:ext>
          </a:extLst>
        </xdr:cNvPr>
        <xdr:cNvCxnSpPr/>
      </xdr:nvCxnSpPr>
      <xdr:spPr>
        <a:xfrm flipV="1">
          <a:off x="18656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BD9F2BD6-3E8F-4B4E-B3EC-8C17652EC44D}"/>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A70D4D2D-636F-4E44-BE89-19AAD0597605}"/>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56878256-228F-45D7-AE91-7CAFD492C415}"/>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C5629826-1BD2-49A0-B396-A0A498AF1986}"/>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AA095274-D052-4088-9996-885CD4F4B174}"/>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5C58827E-D2FA-428A-8DF2-71701CC52F64}"/>
            </a:ext>
          </a:extLst>
        </xdr:cNvPr>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9D58F49B-507D-4B55-803C-72AAA931A448}"/>
            </a:ext>
          </a:extLst>
        </xdr:cNvPr>
        <xdr:cNvSpPr txBox="1"/>
      </xdr:nvSpPr>
      <xdr:spPr>
        <a:xfrm>
          <a:off x="19310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E5EBAB2-9989-4905-B1A6-AE32EBB422D3}"/>
            </a:ext>
          </a:extLst>
        </xdr:cNvPr>
        <xdr:cNvSpPr txBox="1"/>
      </xdr:nvSpPr>
      <xdr:spPr>
        <a:xfrm>
          <a:off x="18421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F412BE1-6F3A-4562-BE89-0A23BF316E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49A228A-BDFD-4F4A-AC83-5C98181713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C97D5E84-9C5D-490C-AC52-2C02D23657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984ECFE-81A9-4B13-8F42-A2EA2466D9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79133766-BF31-48EE-B1E0-014A7C0946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105992E-1308-4FBA-9AD4-9311B8D35E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1F3768E-50B5-497E-8D10-02BFA2E7DE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6013C64-17D8-41D7-A94A-00E36B3C8A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76B2E27-0A91-4AF5-80AD-9AA1BC7A76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4CCFC8E-3670-440F-980A-7239A9D39D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74411A9-A08F-4689-8328-59FBE956D3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EB12635A-0B28-4ECF-9152-66DC44931EB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F9BBCC4C-53D7-4E53-BB26-0AC2FBB7A2B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27F80CFD-16ED-4E31-901D-69ED70773D3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2FA0F177-C15E-414E-A89F-8687DD9523F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8A3EFD5A-4915-4019-B9B4-7B24205BB82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E55CC059-A8E3-4711-BCCA-0EF0BE4DD75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F2E75B55-0B11-46B1-9E7A-B43D4467BFC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40D7022-365C-4888-BC6E-65D0034EEAF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DF0FF629-288C-418C-9F80-8F030726C8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79A3080-9E70-416E-BC58-CD19928E776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1DBC245-AB84-447D-AB7C-AE1A7F3228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8DAD9B5D-852A-4788-AA1A-AF5D00C3E94D}"/>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304C117-7395-44C2-8529-7543C10FDACE}"/>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2CED36C1-07CB-41C4-A657-762CFB2B7FBC}"/>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B16BC822-4314-490C-A721-0553771B105C}"/>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35C362F0-E42A-4D9F-88A9-2EAC07DEA158}"/>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26D03844-4B7C-4794-90B5-425EDF503225}"/>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ADD8A7D3-1E12-4D38-A4C3-5055BDF0F133}"/>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41BFCD85-5AF6-4303-A354-6836B02089C5}"/>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C203DF1D-745A-4BB3-800C-388FF81963C4}"/>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8C5A26A2-0C6C-44FE-9EB3-AE930AE2D679}"/>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ABE5503E-5046-409B-B988-E145A15BBFB7}"/>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B914FD4-AC33-4FA6-8A96-2B4AB4EC9F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BD75621-509E-426D-B54C-8FBDAD799FA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C7D19B5-FA1C-491B-BEF7-9F2DF78C81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5F4554-460C-462A-B260-1AEF92CB21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F85360B-CEC8-4D70-83AA-8C86D8006C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xdr:rowOff>
    </xdr:from>
    <xdr:to>
      <xdr:col>85</xdr:col>
      <xdr:colOff>177800</xdr:colOff>
      <xdr:row>61</xdr:row>
      <xdr:rowOff>105664</xdr:rowOff>
    </xdr:to>
    <xdr:sp macro="" textlink="">
      <xdr:nvSpPr>
        <xdr:cNvPr id="544" name="楕円 543">
          <a:extLst>
            <a:ext uri="{FF2B5EF4-FFF2-40B4-BE49-F238E27FC236}">
              <a16:creationId xmlns:a16="http://schemas.microsoft.com/office/drawing/2014/main" id="{1ECB5025-5771-429E-8A40-FF2BC11DEBE3}"/>
            </a:ext>
          </a:extLst>
        </xdr:cNvPr>
        <xdr:cNvSpPr/>
      </xdr:nvSpPr>
      <xdr:spPr>
        <a:xfrm>
          <a:off x="162687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153941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477DAEF-12FE-45A3-A8F7-81A01FDE4E40}"/>
            </a:ext>
          </a:extLst>
        </xdr:cNvPr>
        <xdr:cNvSpPr txBox="1"/>
      </xdr:nvSpPr>
      <xdr:spPr>
        <a:xfrm>
          <a:off x="16357600"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38354</xdr:rowOff>
    </xdr:from>
    <xdr:to>
      <xdr:col>81</xdr:col>
      <xdr:colOff>101600</xdr:colOff>
      <xdr:row>60</xdr:row>
      <xdr:rowOff>139954</xdr:rowOff>
    </xdr:to>
    <xdr:sp macro="" textlink="">
      <xdr:nvSpPr>
        <xdr:cNvPr id="546" name="楕円 545">
          <a:extLst>
            <a:ext uri="{FF2B5EF4-FFF2-40B4-BE49-F238E27FC236}">
              <a16:creationId xmlns:a16="http://schemas.microsoft.com/office/drawing/2014/main" id="{E15641D0-61C4-46CC-8EEB-3685929F101C}"/>
            </a:ext>
          </a:extLst>
        </xdr:cNvPr>
        <xdr:cNvSpPr/>
      </xdr:nvSpPr>
      <xdr:spPr>
        <a:xfrm>
          <a:off x="15430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89154</xdr:rowOff>
    </xdr:from>
    <xdr:to>
      <xdr:col>85</xdr:col>
      <xdr:colOff>127000</xdr:colOff>
      <xdr:row>61</xdr:row>
      <xdr:rowOff>54864</xdr:rowOff>
    </xdr:to>
    <xdr:cxnSp macro="">
      <xdr:nvCxnSpPr>
        <xdr:cNvPr id="547" name="直線コネクタ 546">
          <a:extLst>
            <a:ext uri="{FF2B5EF4-FFF2-40B4-BE49-F238E27FC236}">
              <a16:creationId xmlns:a16="http://schemas.microsoft.com/office/drawing/2014/main" id="{082FCFF5-8377-4791-B6C7-7648D8612C83}"/>
            </a:ext>
          </a:extLst>
        </xdr:cNvPr>
        <xdr:cNvCxnSpPr/>
      </xdr:nvCxnSpPr>
      <xdr:spPr>
        <a:xfrm>
          <a:off x="15481300" y="1037615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xdr:rowOff>
    </xdr:from>
    <xdr:to>
      <xdr:col>76</xdr:col>
      <xdr:colOff>165100</xdr:colOff>
      <xdr:row>60</xdr:row>
      <xdr:rowOff>103378</xdr:rowOff>
    </xdr:to>
    <xdr:sp macro="" textlink="">
      <xdr:nvSpPr>
        <xdr:cNvPr id="548" name="楕円 547">
          <a:extLst>
            <a:ext uri="{FF2B5EF4-FFF2-40B4-BE49-F238E27FC236}">
              <a16:creationId xmlns:a16="http://schemas.microsoft.com/office/drawing/2014/main" id="{0BA88F9A-240F-45A3-9444-4474C533E094}"/>
            </a:ext>
          </a:extLst>
        </xdr:cNvPr>
        <xdr:cNvSpPr/>
      </xdr:nvSpPr>
      <xdr:spPr>
        <a:xfrm>
          <a:off x="14541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52578</xdr:rowOff>
    </xdr:from>
    <xdr:to>
      <xdr:col>81</xdr:col>
      <xdr:colOff>50800</xdr:colOff>
      <xdr:row>60</xdr:row>
      <xdr:rowOff>89154</xdr:rowOff>
    </xdr:to>
    <xdr:cxnSp macro="">
      <xdr:nvCxnSpPr>
        <xdr:cNvPr id="549" name="直線コネクタ 548">
          <a:extLst>
            <a:ext uri="{FF2B5EF4-FFF2-40B4-BE49-F238E27FC236}">
              <a16:creationId xmlns:a16="http://schemas.microsoft.com/office/drawing/2014/main" id="{364F07BF-9F1C-48DA-92FB-441E458B1D01}"/>
            </a:ext>
          </a:extLst>
        </xdr:cNvPr>
        <xdr:cNvCxnSpPr/>
      </xdr:nvCxnSpPr>
      <xdr:spPr>
        <a:xfrm>
          <a:off x="14592300" y="103395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xdr:rowOff>
    </xdr:from>
    <xdr:to>
      <xdr:col>72</xdr:col>
      <xdr:colOff>38100</xdr:colOff>
      <xdr:row>60</xdr:row>
      <xdr:rowOff>117094</xdr:rowOff>
    </xdr:to>
    <xdr:sp macro="" textlink="">
      <xdr:nvSpPr>
        <xdr:cNvPr id="550" name="楕円 549">
          <a:extLst>
            <a:ext uri="{FF2B5EF4-FFF2-40B4-BE49-F238E27FC236}">
              <a16:creationId xmlns:a16="http://schemas.microsoft.com/office/drawing/2014/main" id="{088F7BFC-9215-4FD4-9BA3-94C25497E483}"/>
            </a:ext>
          </a:extLst>
        </xdr:cNvPr>
        <xdr:cNvSpPr/>
      </xdr:nvSpPr>
      <xdr:spPr>
        <a:xfrm>
          <a:off x="13652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52578</xdr:rowOff>
    </xdr:from>
    <xdr:to>
      <xdr:col>76</xdr:col>
      <xdr:colOff>114300</xdr:colOff>
      <xdr:row>60</xdr:row>
      <xdr:rowOff>66294</xdr:rowOff>
    </xdr:to>
    <xdr:cxnSp macro="">
      <xdr:nvCxnSpPr>
        <xdr:cNvPr id="551" name="直線コネクタ 550">
          <a:extLst>
            <a:ext uri="{FF2B5EF4-FFF2-40B4-BE49-F238E27FC236}">
              <a16:creationId xmlns:a16="http://schemas.microsoft.com/office/drawing/2014/main" id="{50530BCE-D417-46F1-94B1-06D5EDC5A6C4}"/>
            </a:ext>
          </a:extLst>
        </xdr:cNvPr>
        <xdr:cNvCxnSpPr/>
      </xdr:nvCxnSpPr>
      <xdr:spPr>
        <a:xfrm flipV="1">
          <a:off x="13703300" y="103395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2" name="楕円 551">
          <a:extLst>
            <a:ext uri="{FF2B5EF4-FFF2-40B4-BE49-F238E27FC236}">
              <a16:creationId xmlns:a16="http://schemas.microsoft.com/office/drawing/2014/main" id="{8E0B9E41-028C-48B0-B2C8-C87FEECFBC98}"/>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66294</xdr:rowOff>
    </xdr:to>
    <xdr:cxnSp macro="">
      <xdr:nvCxnSpPr>
        <xdr:cNvPr id="553" name="直線コネクタ 552">
          <a:extLst>
            <a:ext uri="{FF2B5EF4-FFF2-40B4-BE49-F238E27FC236}">
              <a16:creationId xmlns:a16="http://schemas.microsoft.com/office/drawing/2014/main" id="{0698A479-F5BE-46A2-B7C2-55EE5EA02944}"/>
            </a:ext>
          </a:extLst>
        </xdr:cNvPr>
        <xdr:cNvCxnSpPr/>
      </xdr:nvCxnSpPr>
      <xdr:spPr>
        <a:xfrm>
          <a:off x="12814300" y="103327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FF4151F9-0636-4B61-B0D2-560E61253BB1}"/>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149A0377-DD3C-456B-A8DE-28CFCCD9B268}"/>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BBDCBA3D-7866-4398-AC85-4CAFA54911EE}"/>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A04F2C10-AAB3-4CA7-99BD-AA5B5ACBDE09}"/>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131081</xdr:rowOff>
    </xdr:from>
    <xdr:ext cx="405111" cy="259045"/>
    <xdr:sp macro="" textlink="">
      <xdr:nvSpPr>
        <xdr:cNvPr id="558" name="n_1mainValue【学校施設】&#10;有形固定資産減価償却率">
          <a:extLst>
            <a:ext uri="{FF2B5EF4-FFF2-40B4-BE49-F238E27FC236}">
              <a16:creationId xmlns:a16="http://schemas.microsoft.com/office/drawing/2014/main" id="{649C2BA6-52C0-4F8B-8286-2ED1AD777F5D}"/>
            </a:ext>
          </a:extLst>
        </xdr:cNvPr>
        <xdr:cNvSpPr txBox="1"/>
      </xdr:nvSpPr>
      <xdr:spPr>
        <a:xfrm>
          <a:off x="152660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94505</xdr:rowOff>
    </xdr:from>
    <xdr:ext cx="405111" cy="259045"/>
    <xdr:sp macro="" textlink="">
      <xdr:nvSpPr>
        <xdr:cNvPr id="559" name="n_2mainValue【学校施設】&#10;有形固定資産減価償却率">
          <a:extLst>
            <a:ext uri="{FF2B5EF4-FFF2-40B4-BE49-F238E27FC236}">
              <a16:creationId xmlns:a16="http://schemas.microsoft.com/office/drawing/2014/main" id="{4D62A7C6-1A4A-45D4-A543-AD0D27E6C1EC}"/>
            </a:ext>
          </a:extLst>
        </xdr:cNvPr>
        <xdr:cNvSpPr txBox="1"/>
      </xdr:nvSpPr>
      <xdr:spPr>
        <a:xfrm>
          <a:off x="14389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108221</xdr:rowOff>
    </xdr:from>
    <xdr:ext cx="405111" cy="259045"/>
    <xdr:sp macro="" textlink="">
      <xdr:nvSpPr>
        <xdr:cNvPr id="560" name="n_3mainValue【学校施設】&#10;有形固定資産減価償却率">
          <a:extLst>
            <a:ext uri="{FF2B5EF4-FFF2-40B4-BE49-F238E27FC236}">
              <a16:creationId xmlns:a16="http://schemas.microsoft.com/office/drawing/2014/main" id="{50BF199E-F02A-47C3-A802-0B959D8AF571}"/>
            </a:ext>
          </a:extLst>
        </xdr:cNvPr>
        <xdr:cNvSpPr txBox="1"/>
      </xdr:nvSpPr>
      <xdr:spPr>
        <a:xfrm>
          <a:off x="13500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1" name="n_4mainValue【学校施設】&#10;有形固定資産減価償却率">
          <a:extLst>
            <a:ext uri="{FF2B5EF4-FFF2-40B4-BE49-F238E27FC236}">
              <a16:creationId xmlns:a16="http://schemas.microsoft.com/office/drawing/2014/main" id="{5C20BE0C-1EA2-4548-8BC1-5F007E264861}"/>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6A7297F-BF7B-42A4-BC7E-2E78FC4DC6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3E3939A7-0260-4462-8934-891C73365A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37F5582-2BB7-4B51-9810-C17809D81D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DC9A6A1-2D0E-4CA3-821F-33413596F8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49013B4-412A-41AD-B30D-491C37DE85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D116A79-900A-463E-BBDB-550653B997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916EB52-B9BF-402B-8E82-7601B7F61A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7969925-EAB9-40BF-970B-579C26B3FBA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FCC890F-4765-4A91-B3EA-40DB7B49F5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1A52E33-7FA0-4CA7-8DCB-4F249FA957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F70AFA6C-FE61-466A-8128-4C90B83AC3C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66971EBD-F362-4E1D-9061-155082B7C98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5BFBE714-2AA6-4C8B-9FF2-929AD36F7B4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4FE16FBE-8B1A-4D22-B7C2-A08A5586135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B319944-A619-4DCD-85DE-1BBF1EE6306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48477657-0D51-47D3-996C-CB6AF92C7F8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84E9F26C-10ED-486A-BE9F-E1F65297DCF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97976731-0117-4A93-985F-D517FAE55C5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389F7082-EF33-4899-AE0B-CF881C7786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219A22AE-4AE6-4CD4-BACA-401FBA4ECA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CB6B8C13-26B0-42C3-BB34-D5E9378F112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047049CE-C2BB-4627-AD5B-B414614FF521}"/>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B862AFF3-887F-4BB0-994E-BBB05EAFCE14}"/>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5E01F918-F04C-44B9-BDD2-EE6647434726}"/>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629E446C-F883-4148-8B4F-257F9E3E9B3D}"/>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1F50E7D4-1A48-4EEE-B004-C4F579C2A8FA}"/>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383F63F4-3ED1-4E3B-BF32-07DA5AED4A4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C42FCB25-4786-44B3-B7D8-0D4A46F71CBB}"/>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06C63BE0-0521-40EA-BD39-E41727F2A4C5}"/>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C06D170F-D516-4D9C-BCB0-35C6149B902B}"/>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B4A48091-71E3-43B4-B94D-F3E51093F654}"/>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301A6BE7-1EE0-47F5-AB38-A9C82F4C0A39}"/>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24A1D61-DFF6-4B0A-A764-A2EEA3053E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EE9F7ED-DEAF-4812-91CF-2C55C266A1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4C1647A-5AE2-4813-9EF1-AFA83F84FF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FE017A6-F5C1-44E3-9B1B-C469AE9872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34DDDB7-DC8E-43FA-9488-293AE00D8E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31953</xdr:rowOff>
    </xdr:from>
    <xdr:to>
      <xdr:col>116</xdr:col>
      <xdr:colOff>114300</xdr:colOff>
      <xdr:row>60</xdr:row>
      <xdr:rowOff>133553</xdr:rowOff>
    </xdr:to>
    <xdr:sp macro="" textlink="">
      <xdr:nvSpPr>
        <xdr:cNvPr id="599" name="楕円 598">
          <a:extLst>
            <a:ext uri="{FF2B5EF4-FFF2-40B4-BE49-F238E27FC236}">
              <a16:creationId xmlns:a16="http://schemas.microsoft.com/office/drawing/2014/main" id="{1B6BC9FA-7F11-4BCA-A316-9C1995ED9770}"/>
            </a:ext>
          </a:extLst>
        </xdr:cNvPr>
        <xdr:cNvSpPr/>
      </xdr:nvSpPr>
      <xdr:spPr>
        <a:xfrm>
          <a:off x="22110700" y="103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10380</xdr:rowOff>
    </xdr:from>
    <xdr:ext cx="469744" cy="259045"/>
    <xdr:sp macro="" textlink="">
      <xdr:nvSpPr>
        <xdr:cNvPr id="600" name="【学校施設】&#10;一人当たり面積該当値テキスト">
          <a:extLst>
            <a:ext uri="{FF2B5EF4-FFF2-40B4-BE49-F238E27FC236}">
              <a16:creationId xmlns:a16="http://schemas.microsoft.com/office/drawing/2014/main" id="{9D10C379-072E-43DF-8524-EDDCAFD7D0CA}"/>
            </a:ext>
          </a:extLst>
        </xdr:cNvPr>
        <xdr:cNvSpPr txBox="1"/>
      </xdr:nvSpPr>
      <xdr:spPr>
        <a:xfrm>
          <a:off x="22199600" y="102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32868</xdr:rowOff>
    </xdr:from>
    <xdr:to>
      <xdr:col>112</xdr:col>
      <xdr:colOff>38100</xdr:colOff>
      <xdr:row>60</xdr:row>
      <xdr:rowOff>134468</xdr:rowOff>
    </xdr:to>
    <xdr:sp macro="" textlink="">
      <xdr:nvSpPr>
        <xdr:cNvPr id="601" name="楕円 600">
          <a:extLst>
            <a:ext uri="{FF2B5EF4-FFF2-40B4-BE49-F238E27FC236}">
              <a16:creationId xmlns:a16="http://schemas.microsoft.com/office/drawing/2014/main" id="{3D6DB73C-6CA3-4B17-9BF5-0DFB9F2205E5}"/>
            </a:ext>
          </a:extLst>
        </xdr:cNvPr>
        <xdr:cNvSpPr/>
      </xdr:nvSpPr>
      <xdr:spPr>
        <a:xfrm>
          <a:off x="21272500" y="103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82753</xdr:rowOff>
    </xdr:from>
    <xdr:to>
      <xdr:col>116</xdr:col>
      <xdr:colOff>63500</xdr:colOff>
      <xdr:row>60</xdr:row>
      <xdr:rowOff>83668</xdr:rowOff>
    </xdr:to>
    <xdr:cxnSp macro="">
      <xdr:nvCxnSpPr>
        <xdr:cNvPr id="602" name="直線コネクタ 601">
          <a:extLst>
            <a:ext uri="{FF2B5EF4-FFF2-40B4-BE49-F238E27FC236}">
              <a16:creationId xmlns:a16="http://schemas.microsoft.com/office/drawing/2014/main" id="{FE1E95EC-0A74-47F0-82DB-3B948B09117F}"/>
            </a:ext>
          </a:extLst>
        </xdr:cNvPr>
        <xdr:cNvCxnSpPr/>
      </xdr:nvCxnSpPr>
      <xdr:spPr>
        <a:xfrm flipV="1">
          <a:off x="21323300" y="1036975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31496</xdr:rowOff>
    </xdr:from>
    <xdr:to>
      <xdr:col>107</xdr:col>
      <xdr:colOff>101600</xdr:colOff>
      <xdr:row>60</xdr:row>
      <xdr:rowOff>133096</xdr:rowOff>
    </xdr:to>
    <xdr:sp macro="" textlink="">
      <xdr:nvSpPr>
        <xdr:cNvPr id="603" name="楕円 602">
          <a:extLst>
            <a:ext uri="{FF2B5EF4-FFF2-40B4-BE49-F238E27FC236}">
              <a16:creationId xmlns:a16="http://schemas.microsoft.com/office/drawing/2014/main" id="{329B95B1-BAD1-4E29-A9AE-E5E5B782B1CE}"/>
            </a:ext>
          </a:extLst>
        </xdr:cNvPr>
        <xdr:cNvSpPr/>
      </xdr:nvSpPr>
      <xdr:spPr>
        <a:xfrm>
          <a:off x="20383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82296</xdr:rowOff>
    </xdr:from>
    <xdr:to>
      <xdr:col>111</xdr:col>
      <xdr:colOff>177800</xdr:colOff>
      <xdr:row>60</xdr:row>
      <xdr:rowOff>83668</xdr:rowOff>
    </xdr:to>
    <xdr:cxnSp macro="">
      <xdr:nvCxnSpPr>
        <xdr:cNvPr id="604" name="直線コネクタ 603">
          <a:extLst>
            <a:ext uri="{FF2B5EF4-FFF2-40B4-BE49-F238E27FC236}">
              <a16:creationId xmlns:a16="http://schemas.microsoft.com/office/drawing/2014/main" id="{BE239B5B-65D1-4EBC-AFE7-07443BC11CD2}"/>
            </a:ext>
          </a:extLst>
        </xdr:cNvPr>
        <xdr:cNvCxnSpPr/>
      </xdr:nvCxnSpPr>
      <xdr:spPr>
        <a:xfrm>
          <a:off x="20434300" y="103692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33325</xdr:rowOff>
    </xdr:from>
    <xdr:to>
      <xdr:col>102</xdr:col>
      <xdr:colOff>165100</xdr:colOff>
      <xdr:row>60</xdr:row>
      <xdr:rowOff>134925</xdr:rowOff>
    </xdr:to>
    <xdr:sp macro="" textlink="">
      <xdr:nvSpPr>
        <xdr:cNvPr id="605" name="楕円 604">
          <a:extLst>
            <a:ext uri="{FF2B5EF4-FFF2-40B4-BE49-F238E27FC236}">
              <a16:creationId xmlns:a16="http://schemas.microsoft.com/office/drawing/2014/main" id="{825BE412-22B7-4295-A6C6-21B810070F4E}"/>
            </a:ext>
          </a:extLst>
        </xdr:cNvPr>
        <xdr:cNvSpPr/>
      </xdr:nvSpPr>
      <xdr:spPr>
        <a:xfrm>
          <a:off x="19494500" y="103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82296</xdr:rowOff>
    </xdr:from>
    <xdr:to>
      <xdr:col>107</xdr:col>
      <xdr:colOff>50800</xdr:colOff>
      <xdr:row>60</xdr:row>
      <xdr:rowOff>84125</xdr:rowOff>
    </xdr:to>
    <xdr:cxnSp macro="">
      <xdr:nvCxnSpPr>
        <xdr:cNvPr id="606" name="直線コネクタ 605">
          <a:extLst>
            <a:ext uri="{FF2B5EF4-FFF2-40B4-BE49-F238E27FC236}">
              <a16:creationId xmlns:a16="http://schemas.microsoft.com/office/drawing/2014/main" id="{82DDEC19-5F4E-45DF-B97A-5F8A4AF9EEF5}"/>
            </a:ext>
          </a:extLst>
        </xdr:cNvPr>
        <xdr:cNvCxnSpPr/>
      </xdr:nvCxnSpPr>
      <xdr:spPr>
        <a:xfrm flipV="1">
          <a:off x="19545300" y="1036929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18694</xdr:rowOff>
    </xdr:from>
    <xdr:to>
      <xdr:col>98</xdr:col>
      <xdr:colOff>38100</xdr:colOff>
      <xdr:row>60</xdr:row>
      <xdr:rowOff>120294</xdr:rowOff>
    </xdr:to>
    <xdr:sp macro="" textlink="">
      <xdr:nvSpPr>
        <xdr:cNvPr id="607" name="楕円 606">
          <a:extLst>
            <a:ext uri="{FF2B5EF4-FFF2-40B4-BE49-F238E27FC236}">
              <a16:creationId xmlns:a16="http://schemas.microsoft.com/office/drawing/2014/main" id="{23975DB1-7374-4516-9E09-1140DD067B67}"/>
            </a:ext>
          </a:extLst>
        </xdr:cNvPr>
        <xdr:cNvSpPr/>
      </xdr:nvSpPr>
      <xdr:spPr>
        <a:xfrm>
          <a:off x="18605500" y="103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69494</xdr:rowOff>
    </xdr:from>
    <xdr:to>
      <xdr:col>102</xdr:col>
      <xdr:colOff>114300</xdr:colOff>
      <xdr:row>60</xdr:row>
      <xdr:rowOff>84125</xdr:rowOff>
    </xdr:to>
    <xdr:cxnSp macro="">
      <xdr:nvCxnSpPr>
        <xdr:cNvPr id="608" name="直線コネクタ 607">
          <a:extLst>
            <a:ext uri="{FF2B5EF4-FFF2-40B4-BE49-F238E27FC236}">
              <a16:creationId xmlns:a16="http://schemas.microsoft.com/office/drawing/2014/main" id="{23A6C866-42E0-4736-AB63-A0294A799676}"/>
            </a:ext>
          </a:extLst>
        </xdr:cNvPr>
        <xdr:cNvCxnSpPr/>
      </xdr:nvCxnSpPr>
      <xdr:spPr>
        <a:xfrm>
          <a:off x="18656300" y="1035649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22E2228E-4452-4113-8FCD-373C1995E79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4E7A6A7F-B865-4C4B-A0D6-4E0D5C7D14CB}"/>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342DE105-8D29-42AB-9E02-491EE129F7F3}"/>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543ED59D-DC7D-4B30-A21B-606BB2B282E7}"/>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125595</xdr:rowOff>
    </xdr:from>
    <xdr:ext cx="469744" cy="259045"/>
    <xdr:sp macro="" textlink="">
      <xdr:nvSpPr>
        <xdr:cNvPr id="613" name="n_1mainValue【学校施設】&#10;一人当たり面積">
          <a:extLst>
            <a:ext uri="{FF2B5EF4-FFF2-40B4-BE49-F238E27FC236}">
              <a16:creationId xmlns:a16="http://schemas.microsoft.com/office/drawing/2014/main" id="{45960C00-85A9-4D05-ACB6-94ABBC8EE485}"/>
            </a:ext>
          </a:extLst>
        </xdr:cNvPr>
        <xdr:cNvSpPr txBox="1"/>
      </xdr:nvSpPr>
      <xdr:spPr>
        <a:xfrm>
          <a:off x="21075727" y="104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124223</xdr:rowOff>
    </xdr:from>
    <xdr:ext cx="469744" cy="259045"/>
    <xdr:sp macro="" textlink="">
      <xdr:nvSpPr>
        <xdr:cNvPr id="614" name="n_2mainValue【学校施設】&#10;一人当たり面積">
          <a:extLst>
            <a:ext uri="{FF2B5EF4-FFF2-40B4-BE49-F238E27FC236}">
              <a16:creationId xmlns:a16="http://schemas.microsoft.com/office/drawing/2014/main" id="{9BE4FD71-307A-49DA-925D-2325A1E72984}"/>
            </a:ext>
          </a:extLst>
        </xdr:cNvPr>
        <xdr:cNvSpPr txBox="1"/>
      </xdr:nvSpPr>
      <xdr:spPr>
        <a:xfrm>
          <a:off x="20199427"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126052</xdr:rowOff>
    </xdr:from>
    <xdr:ext cx="469744" cy="259045"/>
    <xdr:sp macro="" textlink="">
      <xdr:nvSpPr>
        <xdr:cNvPr id="615" name="n_3mainValue【学校施設】&#10;一人当たり面積">
          <a:extLst>
            <a:ext uri="{FF2B5EF4-FFF2-40B4-BE49-F238E27FC236}">
              <a16:creationId xmlns:a16="http://schemas.microsoft.com/office/drawing/2014/main" id="{E6227D3E-1C15-4BCB-9580-04D1523F02BB}"/>
            </a:ext>
          </a:extLst>
        </xdr:cNvPr>
        <xdr:cNvSpPr txBox="1"/>
      </xdr:nvSpPr>
      <xdr:spPr>
        <a:xfrm>
          <a:off x="19310427" y="104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111421</xdr:rowOff>
    </xdr:from>
    <xdr:ext cx="469744" cy="259045"/>
    <xdr:sp macro="" textlink="">
      <xdr:nvSpPr>
        <xdr:cNvPr id="616" name="n_4mainValue【学校施設】&#10;一人当たり面積">
          <a:extLst>
            <a:ext uri="{FF2B5EF4-FFF2-40B4-BE49-F238E27FC236}">
              <a16:creationId xmlns:a16="http://schemas.microsoft.com/office/drawing/2014/main" id="{4BA71BB8-2484-49BA-9337-DA7C289126C3}"/>
            </a:ext>
          </a:extLst>
        </xdr:cNvPr>
        <xdr:cNvSpPr txBox="1"/>
      </xdr:nvSpPr>
      <xdr:spPr>
        <a:xfrm>
          <a:off x="18421427" y="1039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A3CCBAD-491C-418D-9A71-50E82C8028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642F7F01-1C01-4523-8D85-4E79A4CF53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146B61C-C0CB-4471-8243-55C13F0A99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8A00869D-C490-4B7E-B9BD-1202D39398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DFA3B46-9468-426B-9D10-F0B2F09C69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10025E7-B47A-40C8-864C-984FE4DF2A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CCBE673-BA4E-4A77-ADD4-11BD4464C1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8DF648A3-275D-4262-BB1A-7CC7048F77C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8FFC1FA2-0AB4-46B0-B0A6-CBD0AEA1BB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DF89122E-635B-4B91-8DD1-9F5C908A5C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5C260B21-C8D7-4438-A8B0-7E2474924B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DBB601D9-ADFC-45F6-ABA0-A2BF5D6587F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78CFF22F-B8B5-4482-865F-4B4CC8EC8C5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662E3241-84EA-43AD-8691-56D0A4ED2F6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CBB4A4B1-E0D8-4250-8FA1-CD7F764CE4C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43CD7934-58AF-4E8C-BDA3-6357BA12DC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7E0AE6A0-5A45-48E9-9048-4030FC75CD6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4CD80F9F-4023-4F89-B6CB-2AFBDFFDFEE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9BDAE8FD-2A2F-4A62-BC46-20A5310E9FE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541F8E3D-AE84-4496-8F89-8D3C0412701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7B0DF8C6-233E-44D3-A347-755BB3AC3DC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E550D804-41E9-4DA7-A12F-ABA9F0E433F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B5A64ECB-8D5E-407E-B6A8-BCEE793B6A2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8EA38B48-9ECF-4B84-A174-36EC03DBA34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2138CA8B-0C6C-47FC-A765-B8F29C05BE6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BC4A836F-C170-4A06-A12E-93D3B85CFCEE}"/>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20528097-C5B1-43C3-92BE-24EE7FB4E4F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52D53A56-ECAE-4F7A-A593-6F829AB8A92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96B427BF-EF03-4B74-A969-B71A9D62AD6C}"/>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C697EE57-E7E7-4E51-908A-CB7CEE03AF8C}"/>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4C2AC4A5-79EC-44E8-9A7C-0012359849B0}"/>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306041EA-5D4D-4AB6-B636-686B2542E5F6}"/>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FFCDBB3D-EBA7-4D83-B24F-1D9D5145E1F8}"/>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42A35138-A5F5-4D96-80B4-024A593BB3AB}"/>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8CC00ACB-8939-491A-AFBD-90D58FD85D8F}"/>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D0226CBD-634E-4F57-9463-244F642C220E}"/>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3FC68F3-5D61-46FC-A091-F426863462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CC5B1B2-4C2D-4C9D-B51E-2297BF4DF9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C30911D-E92A-4194-A160-2E26EBE8D2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5DFFFF5-B4E7-4C96-9CEA-B64D09BACB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295C44B-EFE8-41B8-9CDE-762C5DBAC0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130992</xdr:rowOff>
    </xdr:from>
    <xdr:to>
      <xdr:col>85</xdr:col>
      <xdr:colOff>177800</xdr:colOff>
      <xdr:row>82</xdr:row>
      <xdr:rowOff>61142</xdr:rowOff>
    </xdr:to>
    <xdr:sp macro="" textlink="">
      <xdr:nvSpPr>
        <xdr:cNvPr id="658" name="楕円 657">
          <a:extLst>
            <a:ext uri="{FF2B5EF4-FFF2-40B4-BE49-F238E27FC236}">
              <a16:creationId xmlns:a16="http://schemas.microsoft.com/office/drawing/2014/main" id="{A4A3CE80-FB91-4358-BE75-8EFDD5B0D649}"/>
            </a:ext>
          </a:extLst>
        </xdr:cNvPr>
        <xdr:cNvSpPr/>
      </xdr:nvSpPr>
      <xdr:spPr>
        <a:xfrm>
          <a:off x="162687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153869</xdr:rowOff>
    </xdr:from>
    <xdr:ext cx="405111" cy="259045"/>
    <xdr:sp macro="" textlink="">
      <xdr:nvSpPr>
        <xdr:cNvPr id="659" name="【児童館】&#10;有形固定資産減価償却率該当値テキスト">
          <a:extLst>
            <a:ext uri="{FF2B5EF4-FFF2-40B4-BE49-F238E27FC236}">
              <a16:creationId xmlns:a16="http://schemas.microsoft.com/office/drawing/2014/main" id="{79DC6FA3-6271-48F6-836E-BA0D948A825F}"/>
            </a:ext>
          </a:extLst>
        </xdr:cNvPr>
        <xdr:cNvSpPr txBox="1"/>
      </xdr:nvSpPr>
      <xdr:spPr>
        <a:xfrm>
          <a:off x="16357600" y="1386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660" name="楕円 659">
          <a:extLst>
            <a:ext uri="{FF2B5EF4-FFF2-40B4-BE49-F238E27FC236}">
              <a16:creationId xmlns:a16="http://schemas.microsoft.com/office/drawing/2014/main" id="{62784912-BC40-4901-87FB-BE2C34293E14}"/>
            </a:ext>
          </a:extLst>
        </xdr:cNvPr>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144236</xdr:rowOff>
    </xdr:from>
    <xdr:to>
      <xdr:col>85</xdr:col>
      <xdr:colOff>127000</xdr:colOff>
      <xdr:row>82</xdr:row>
      <xdr:rowOff>10342</xdr:rowOff>
    </xdr:to>
    <xdr:cxnSp macro="">
      <xdr:nvCxnSpPr>
        <xdr:cNvPr id="661" name="直線コネクタ 660">
          <a:extLst>
            <a:ext uri="{FF2B5EF4-FFF2-40B4-BE49-F238E27FC236}">
              <a16:creationId xmlns:a16="http://schemas.microsoft.com/office/drawing/2014/main" id="{3F5225E9-D0E0-42F4-A056-EB8379B912AF}"/>
            </a:ext>
          </a:extLst>
        </xdr:cNvPr>
        <xdr:cNvCxnSpPr/>
      </xdr:nvCxnSpPr>
      <xdr:spPr>
        <a:xfrm>
          <a:off x="15481300" y="140316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54248</xdr:rowOff>
    </xdr:from>
    <xdr:to>
      <xdr:col>76</xdr:col>
      <xdr:colOff>165100</xdr:colOff>
      <xdr:row>81</xdr:row>
      <xdr:rowOff>155848</xdr:rowOff>
    </xdr:to>
    <xdr:sp macro="" textlink="">
      <xdr:nvSpPr>
        <xdr:cNvPr id="662" name="楕円 661">
          <a:extLst>
            <a:ext uri="{FF2B5EF4-FFF2-40B4-BE49-F238E27FC236}">
              <a16:creationId xmlns:a16="http://schemas.microsoft.com/office/drawing/2014/main" id="{C3E480C9-9752-4093-8962-81D0941F6964}"/>
            </a:ext>
          </a:extLst>
        </xdr:cNvPr>
        <xdr:cNvSpPr/>
      </xdr:nvSpPr>
      <xdr:spPr>
        <a:xfrm>
          <a:off x="14541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105048</xdr:rowOff>
    </xdr:from>
    <xdr:to>
      <xdr:col>81</xdr:col>
      <xdr:colOff>50800</xdr:colOff>
      <xdr:row>81</xdr:row>
      <xdr:rowOff>144236</xdr:rowOff>
    </xdr:to>
    <xdr:cxnSp macro="">
      <xdr:nvCxnSpPr>
        <xdr:cNvPr id="663" name="直線コネクタ 662">
          <a:extLst>
            <a:ext uri="{FF2B5EF4-FFF2-40B4-BE49-F238E27FC236}">
              <a16:creationId xmlns:a16="http://schemas.microsoft.com/office/drawing/2014/main" id="{C916EBBF-8FA0-4959-B226-AC5D056413AB}"/>
            </a:ext>
          </a:extLst>
        </xdr:cNvPr>
        <xdr:cNvCxnSpPr/>
      </xdr:nvCxnSpPr>
      <xdr:spPr>
        <a:xfrm>
          <a:off x="14592300" y="139924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16692</xdr:rowOff>
    </xdr:from>
    <xdr:to>
      <xdr:col>72</xdr:col>
      <xdr:colOff>38100</xdr:colOff>
      <xdr:row>81</xdr:row>
      <xdr:rowOff>118292</xdr:rowOff>
    </xdr:to>
    <xdr:sp macro="" textlink="">
      <xdr:nvSpPr>
        <xdr:cNvPr id="664" name="楕円 663">
          <a:extLst>
            <a:ext uri="{FF2B5EF4-FFF2-40B4-BE49-F238E27FC236}">
              <a16:creationId xmlns:a16="http://schemas.microsoft.com/office/drawing/2014/main" id="{8CFAF682-CC86-4E9D-82E5-772F6394009B}"/>
            </a:ext>
          </a:extLst>
        </xdr:cNvPr>
        <xdr:cNvSpPr/>
      </xdr:nvSpPr>
      <xdr:spPr>
        <a:xfrm>
          <a:off x="13652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67492</xdr:rowOff>
    </xdr:from>
    <xdr:to>
      <xdr:col>76</xdr:col>
      <xdr:colOff>114300</xdr:colOff>
      <xdr:row>81</xdr:row>
      <xdr:rowOff>105048</xdr:rowOff>
    </xdr:to>
    <xdr:cxnSp macro="">
      <xdr:nvCxnSpPr>
        <xdr:cNvPr id="665" name="直線コネクタ 664">
          <a:extLst>
            <a:ext uri="{FF2B5EF4-FFF2-40B4-BE49-F238E27FC236}">
              <a16:creationId xmlns:a16="http://schemas.microsoft.com/office/drawing/2014/main" id="{73E4695C-4BE3-4CDC-8F89-8E2A6C0C637C}"/>
            </a:ext>
          </a:extLst>
        </xdr:cNvPr>
        <xdr:cNvCxnSpPr/>
      </xdr:nvCxnSpPr>
      <xdr:spPr>
        <a:xfrm>
          <a:off x="13703300" y="139549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152219</xdr:rowOff>
    </xdr:from>
    <xdr:to>
      <xdr:col>67</xdr:col>
      <xdr:colOff>101600</xdr:colOff>
      <xdr:row>81</xdr:row>
      <xdr:rowOff>82369</xdr:rowOff>
    </xdr:to>
    <xdr:sp macro="" textlink="">
      <xdr:nvSpPr>
        <xdr:cNvPr id="666" name="楕円 665">
          <a:extLst>
            <a:ext uri="{FF2B5EF4-FFF2-40B4-BE49-F238E27FC236}">
              <a16:creationId xmlns:a16="http://schemas.microsoft.com/office/drawing/2014/main" id="{1A3F0B79-84B9-4EC6-A825-279E929DF9D0}"/>
            </a:ext>
          </a:extLst>
        </xdr:cNvPr>
        <xdr:cNvSpPr/>
      </xdr:nvSpPr>
      <xdr:spPr>
        <a:xfrm>
          <a:off x="12763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31569</xdr:rowOff>
    </xdr:from>
    <xdr:to>
      <xdr:col>71</xdr:col>
      <xdr:colOff>177800</xdr:colOff>
      <xdr:row>81</xdr:row>
      <xdr:rowOff>67492</xdr:rowOff>
    </xdr:to>
    <xdr:cxnSp macro="">
      <xdr:nvCxnSpPr>
        <xdr:cNvPr id="667" name="直線コネクタ 666">
          <a:extLst>
            <a:ext uri="{FF2B5EF4-FFF2-40B4-BE49-F238E27FC236}">
              <a16:creationId xmlns:a16="http://schemas.microsoft.com/office/drawing/2014/main" id="{3223FEAB-D18A-47F4-AE2C-81F1B11A297E}"/>
            </a:ext>
          </a:extLst>
        </xdr:cNvPr>
        <xdr:cNvCxnSpPr/>
      </xdr:nvCxnSpPr>
      <xdr:spPr>
        <a:xfrm>
          <a:off x="12814300" y="139190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a:extLst>
            <a:ext uri="{FF2B5EF4-FFF2-40B4-BE49-F238E27FC236}">
              <a16:creationId xmlns:a16="http://schemas.microsoft.com/office/drawing/2014/main" id="{5B3D8ED4-8440-41BE-BDD0-B42DCA631B44}"/>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3D03A1D6-6ABC-4AD5-8171-5EF71A2E47D2}"/>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38385FAC-ECA9-4E2A-92E5-E341FD2AD078}"/>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C6DF8E51-1B33-4279-A05F-7063811C22A2}"/>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40113</xdr:rowOff>
    </xdr:from>
    <xdr:ext cx="405111" cy="259045"/>
    <xdr:sp macro="" textlink="">
      <xdr:nvSpPr>
        <xdr:cNvPr id="672" name="n_1mainValue【児童館】&#10;有形固定資産減価償却率">
          <a:extLst>
            <a:ext uri="{FF2B5EF4-FFF2-40B4-BE49-F238E27FC236}">
              <a16:creationId xmlns:a16="http://schemas.microsoft.com/office/drawing/2014/main" id="{0E2A23BB-A6F9-4244-9704-A703032FF53B}"/>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925</xdr:rowOff>
    </xdr:from>
    <xdr:ext cx="405111" cy="259045"/>
    <xdr:sp macro="" textlink="">
      <xdr:nvSpPr>
        <xdr:cNvPr id="673" name="n_2mainValue【児童館】&#10;有形固定資産減価償却率">
          <a:extLst>
            <a:ext uri="{FF2B5EF4-FFF2-40B4-BE49-F238E27FC236}">
              <a16:creationId xmlns:a16="http://schemas.microsoft.com/office/drawing/2014/main" id="{4F953FFE-B236-4A6D-A5F3-EB0E3E630155}"/>
            </a:ext>
          </a:extLst>
        </xdr:cNvPr>
        <xdr:cNvSpPr txBox="1"/>
      </xdr:nvSpPr>
      <xdr:spPr>
        <a:xfrm>
          <a:off x="14389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134819</xdr:rowOff>
    </xdr:from>
    <xdr:ext cx="405111" cy="259045"/>
    <xdr:sp macro="" textlink="">
      <xdr:nvSpPr>
        <xdr:cNvPr id="674" name="n_3mainValue【児童館】&#10;有形固定資産減価償却率">
          <a:extLst>
            <a:ext uri="{FF2B5EF4-FFF2-40B4-BE49-F238E27FC236}">
              <a16:creationId xmlns:a16="http://schemas.microsoft.com/office/drawing/2014/main" id="{A2E6DC6C-EF1E-4D23-A45F-984601A1E568}"/>
            </a:ext>
          </a:extLst>
        </xdr:cNvPr>
        <xdr:cNvSpPr txBox="1"/>
      </xdr:nvSpPr>
      <xdr:spPr>
        <a:xfrm>
          <a:off x="135007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75" name="n_4mainValue【児童館】&#10;有形固定資産減価償却率">
          <a:extLst>
            <a:ext uri="{FF2B5EF4-FFF2-40B4-BE49-F238E27FC236}">
              <a16:creationId xmlns:a16="http://schemas.microsoft.com/office/drawing/2014/main" id="{38704DD4-B27D-4C4E-A78B-2E8375139C1D}"/>
            </a:ext>
          </a:extLst>
        </xdr:cNvPr>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DDC53C08-9613-445A-9B64-904E563B7D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5FBE0385-A859-4FFD-8553-FA08031730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2FDCF01E-A1F4-43DE-BE46-D0C7AA7A648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82ADC177-7047-4937-96B5-7FEB85BC69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D149524-A9FE-452C-963A-1CD1040EAC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B47456A7-2389-4FF5-AD51-5FD8761074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90195A37-96C6-4480-BAC2-9A00BBDB1A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A0312348-D28E-4EC2-8AAD-02225B8845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1498768F-6DC5-4D5A-9952-2AD4BEE93C9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C36468E-4539-45E8-B43C-AFEB242DF9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194C7AF9-1891-475C-AB13-5E21C4BD962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FA399087-4961-4CE8-9B4D-4DC62478472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32DE6C88-D463-43C0-A886-A55FD2C087F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879A2681-36DD-425E-A41C-AD64F497205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A9AE660F-4416-4F41-8E37-91AD4E8C70E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654021F7-C67B-4B3A-A1BF-F4D31D7D95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6C5335A5-903F-42CD-B167-8843894A03D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4B388313-1644-4CE8-9AEE-1133814B16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1928EE6C-A07C-4D3E-BC8E-A00A2A077CA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8AF36907-AFD3-4E7C-90C6-708F030A639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5645F910-3597-4B24-983B-EED8F519F2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ACE4F72C-F729-4F60-AC96-4FC4C7AE9A1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DCFC3DBE-766C-4DED-BE23-8B9B77CB3B4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27F38030-7D80-432F-8F12-FCCEC77ACFB7}"/>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8E41F9CD-3002-405D-8E79-C58FA064076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D3598CB2-0FAC-4AF7-8AAA-03DFC272CD7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297A6E3A-230E-4802-93C9-6A3576A261C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6E5ECD20-9C0D-4FD3-B966-E68B68A2FB3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933A36BA-55F8-4FFC-88EF-D1C34672F6E9}"/>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136E4503-7D6A-4740-8944-13CEAA4E02C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9E32F7C1-32C6-4881-A59E-231D91998E37}"/>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B91EC157-6FC7-4898-879F-4A8C7DA0C55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6DFC8C25-53EB-4961-B8B1-10564BC2D7B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71FF1DF6-FE47-4C06-89A5-AB4887B08D7F}"/>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96AE3E3-ADB7-4F87-9AF5-C9C92FDE6A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596F0B2-5FCD-45C9-B810-C4973E0F14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4391190-9672-4DE8-8818-EE9191C687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D285ABC-A131-4E61-866C-98EB51048E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72B4B10-AC35-44A8-B41C-048C976A05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5" name="楕円 714">
          <a:extLst>
            <a:ext uri="{FF2B5EF4-FFF2-40B4-BE49-F238E27FC236}">
              <a16:creationId xmlns:a16="http://schemas.microsoft.com/office/drawing/2014/main" id="{7FE875D6-8254-4CEF-8276-7C5A2379C9E8}"/>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16" name="【児童館】&#10;一人当たり面積該当値テキスト">
          <a:extLst>
            <a:ext uri="{FF2B5EF4-FFF2-40B4-BE49-F238E27FC236}">
              <a16:creationId xmlns:a16="http://schemas.microsoft.com/office/drawing/2014/main" id="{0C4B2B29-1880-4422-AA65-8230BA8096CB}"/>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17" name="楕円 716">
          <a:extLst>
            <a:ext uri="{FF2B5EF4-FFF2-40B4-BE49-F238E27FC236}">
              <a16:creationId xmlns:a16="http://schemas.microsoft.com/office/drawing/2014/main" id="{63854747-7BBE-4708-A7E2-3CA43DC4150C}"/>
            </a:ext>
          </a:extLst>
        </xdr:cNvPr>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18" name="直線コネクタ 717">
          <a:extLst>
            <a:ext uri="{FF2B5EF4-FFF2-40B4-BE49-F238E27FC236}">
              <a16:creationId xmlns:a16="http://schemas.microsoft.com/office/drawing/2014/main" id="{D699302B-AB99-4788-8F69-04DFD309909D}"/>
            </a:ext>
          </a:extLst>
        </xdr:cNvPr>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19" name="楕円 718">
          <a:extLst>
            <a:ext uri="{FF2B5EF4-FFF2-40B4-BE49-F238E27FC236}">
              <a16:creationId xmlns:a16="http://schemas.microsoft.com/office/drawing/2014/main" id="{B54FEE2A-6AC6-44D6-85DC-F0C58F8BA30F}"/>
            </a:ext>
          </a:extLst>
        </xdr:cNvPr>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0" name="直線コネクタ 719">
          <a:extLst>
            <a:ext uri="{FF2B5EF4-FFF2-40B4-BE49-F238E27FC236}">
              <a16:creationId xmlns:a16="http://schemas.microsoft.com/office/drawing/2014/main" id="{63864431-EF8F-49B2-AD30-54C938C1D000}"/>
            </a:ext>
          </a:extLst>
        </xdr:cNvPr>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1" name="楕円 720">
          <a:extLst>
            <a:ext uri="{FF2B5EF4-FFF2-40B4-BE49-F238E27FC236}">
              <a16:creationId xmlns:a16="http://schemas.microsoft.com/office/drawing/2014/main" id="{A5F1EE26-A65D-48EE-AA25-2F1B5FD6CECF}"/>
            </a:ext>
          </a:extLst>
        </xdr:cNvPr>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2" name="直線コネクタ 721">
          <a:extLst>
            <a:ext uri="{FF2B5EF4-FFF2-40B4-BE49-F238E27FC236}">
              <a16:creationId xmlns:a16="http://schemas.microsoft.com/office/drawing/2014/main" id="{A218A430-7B32-4C58-A68A-D86E97807012}"/>
            </a:ext>
          </a:extLst>
        </xdr:cNvPr>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3" name="楕円 722">
          <a:extLst>
            <a:ext uri="{FF2B5EF4-FFF2-40B4-BE49-F238E27FC236}">
              <a16:creationId xmlns:a16="http://schemas.microsoft.com/office/drawing/2014/main" id="{810BB362-66BE-4958-B11D-51B836828099}"/>
            </a:ext>
          </a:extLst>
        </xdr:cNvPr>
        <xdr:cNvSpPr/>
      </xdr:nvSpPr>
      <xdr:spPr>
        <a:xfrm>
          <a:off x="18605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724" name="直線コネクタ 723">
          <a:extLst>
            <a:ext uri="{FF2B5EF4-FFF2-40B4-BE49-F238E27FC236}">
              <a16:creationId xmlns:a16="http://schemas.microsoft.com/office/drawing/2014/main" id="{2F4720AC-6191-43DA-8905-55A1BD8537BD}"/>
            </a:ext>
          </a:extLst>
        </xdr:cNvPr>
        <xdr:cNvCxnSpPr/>
      </xdr:nvCxnSpPr>
      <xdr:spPr>
        <a:xfrm>
          <a:off x="18656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D0E71502-027E-432C-8076-EB682C3C09F6}"/>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793C9BAB-4384-4D4A-9F93-7847B2BCA44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A96390EE-E195-4A35-B451-E7E77016F85C}"/>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FA80A81A-656C-43A3-9EBC-80EB084C4E68}"/>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29" name="n_1mainValue【児童館】&#10;一人当たり面積">
          <a:extLst>
            <a:ext uri="{FF2B5EF4-FFF2-40B4-BE49-F238E27FC236}">
              <a16:creationId xmlns:a16="http://schemas.microsoft.com/office/drawing/2014/main" id="{3FE086AB-5309-4F87-95AF-7FFEE4EB3242}"/>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0" name="n_2mainValue【児童館】&#10;一人当たり面積">
          <a:extLst>
            <a:ext uri="{FF2B5EF4-FFF2-40B4-BE49-F238E27FC236}">
              <a16:creationId xmlns:a16="http://schemas.microsoft.com/office/drawing/2014/main" id="{90B893AC-F687-4204-8CE5-149FB2C6FD5A}"/>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1" name="n_3mainValue【児童館】&#10;一人当たり面積">
          <a:extLst>
            <a:ext uri="{FF2B5EF4-FFF2-40B4-BE49-F238E27FC236}">
              <a16:creationId xmlns:a16="http://schemas.microsoft.com/office/drawing/2014/main" id="{E97EF648-3069-4B93-AD5B-92AE16BD7A3D}"/>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2" name="n_4mainValue【児童館】&#10;一人当たり面積">
          <a:extLst>
            <a:ext uri="{FF2B5EF4-FFF2-40B4-BE49-F238E27FC236}">
              <a16:creationId xmlns:a16="http://schemas.microsoft.com/office/drawing/2014/main" id="{45EA1165-DF55-497D-B6DF-14B6EBAF76C1}"/>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4ACCEF6F-9D76-40CC-8F6C-E5FAD74045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1E01AF1D-0D84-4911-ADBC-E3EFA07B69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F75DE425-FB49-40BF-80B8-E191854FBC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CBFD493-170A-4990-8685-49838C319A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89CFA9E5-1C31-4EF4-8F71-3457FF601F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6C3549C0-50A3-49D7-BCFE-982A1B4F16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92AF3045-5795-4845-9DE6-2F4A865214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E21C973-BF06-495F-96AE-C1EEED588A8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A24DACFD-5D32-417A-941C-FC2E87AFDF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559B709D-7C6F-47CE-8603-53B495BFAE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1EE316BA-DD0B-4AD5-8C84-3B15518548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DA4442EF-3E9A-4F61-9CE0-9DD484113C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F3A511AD-C2FB-4F87-B364-E8CAA084952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526D67C7-C4C2-4BCD-A7E5-3E1C69D547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C89A11E2-FBEC-40F8-81F1-47049A2205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8A0A7AFA-CBA8-4028-8AD9-BB2A524E18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AA68B6-60C8-401C-BA08-4DFE6835A8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B0C73039-BE89-4AC1-B1B6-7B757B67142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8B39D6B5-A259-493C-B5FC-5C56F1D1EF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C03E3F55-5A4B-4AC7-864C-FB7BC485EF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2DD44A34-8593-4124-A246-10BB12F8AD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5EF0F657-1201-4C23-B5CE-C7F1ED2564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72E33F8A-262C-4895-A787-661EEF40037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1A3CCEF-C90A-47B8-8E73-16C660FC69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7B71545-A9FC-4D97-86EB-485EB2A96C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74C222A6-8622-4FAA-B268-664747D39B8E}"/>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2594D09C-DC4F-4E89-B9E8-CFF6B970EE6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CF836922-EEC0-40A7-A5BB-C29712CAD588}"/>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B3879D50-3BAC-4326-A786-2132B8634585}"/>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F2B8469E-8E06-4F77-AD0F-B7B670031236}"/>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BD6CB4E5-CFD9-4058-95E1-C3F67063A3A3}"/>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6DCEF9E4-3BE2-4980-9464-CC5FD8CA26C1}"/>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23615D7B-089C-4DCF-AFFE-35BBB832E823}"/>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625B2BF3-3AC4-4727-AD03-B148676092DB}"/>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33191749-27D1-493B-8DEA-429F6FA8BEF7}"/>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E638521B-EF3C-4D93-B70D-324206321ADC}"/>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3B1644C-862C-49EB-91E9-C65EAA20748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035989A-32B0-497C-AAD4-6D5DCFCFE6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925B301-3695-4102-81AE-D5D721A923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4FF3A6B-5556-41EA-9778-1C0F597EED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27E83E3-8875-4F52-B996-0C9A8C2BE1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74" name="楕円 773">
          <a:extLst>
            <a:ext uri="{FF2B5EF4-FFF2-40B4-BE49-F238E27FC236}">
              <a16:creationId xmlns:a16="http://schemas.microsoft.com/office/drawing/2014/main" id="{16226E8E-02D7-42AA-BD20-51A99D93C537}"/>
            </a:ext>
          </a:extLst>
        </xdr:cNvPr>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75" name="【公民館】&#10;有形固定資産減価償却率該当値テキスト">
          <a:extLst>
            <a:ext uri="{FF2B5EF4-FFF2-40B4-BE49-F238E27FC236}">
              <a16:creationId xmlns:a16="http://schemas.microsoft.com/office/drawing/2014/main" id="{C9865354-DB21-49B4-93F9-057DE3B1AD70}"/>
            </a:ext>
          </a:extLst>
        </xdr:cNvPr>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56424</xdr:rowOff>
    </xdr:from>
    <xdr:to>
      <xdr:col>81</xdr:col>
      <xdr:colOff>101600</xdr:colOff>
      <xdr:row>106</xdr:row>
      <xdr:rowOff>158024</xdr:rowOff>
    </xdr:to>
    <xdr:sp macro="" textlink="">
      <xdr:nvSpPr>
        <xdr:cNvPr id="776" name="楕円 775">
          <a:extLst>
            <a:ext uri="{FF2B5EF4-FFF2-40B4-BE49-F238E27FC236}">
              <a16:creationId xmlns:a16="http://schemas.microsoft.com/office/drawing/2014/main" id="{384F77AD-AD3B-4A00-9468-FF830BCA5CE9}"/>
            </a:ext>
          </a:extLst>
        </xdr:cNvPr>
        <xdr:cNvSpPr/>
      </xdr:nvSpPr>
      <xdr:spPr>
        <a:xfrm>
          <a:off x="15430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107224</xdr:rowOff>
    </xdr:from>
    <xdr:to>
      <xdr:col>85</xdr:col>
      <xdr:colOff>127000</xdr:colOff>
      <xdr:row>106</xdr:row>
      <xdr:rowOff>139881</xdr:rowOff>
    </xdr:to>
    <xdr:cxnSp macro="">
      <xdr:nvCxnSpPr>
        <xdr:cNvPr id="777" name="直線コネクタ 776">
          <a:extLst>
            <a:ext uri="{FF2B5EF4-FFF2-40B4-BE49-F238E27FC236}">
              <a16:creationId xmlns:a16="http://schemas.microsoft.com/office/drawing/2014/main" id="{5D9AB856-994F-406B-AA35-03275F1FBC3D}"/>
            </a:ext>
          </a:extLst>
        </xdr:cNvPr>
        <xdr:cNvCxnSpPr/>
      </xdr:nvCxnSpPr>
      <xdr:spPr>
        <a:xfrm>
          <a:off x="15481300" y="182809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78" name="楕円 777">
          <a:extLst>
            <a:ext uri="{FF2B5EF4-FFF2-40B4-BE49-F238E27FC236}">
              <a16:creationId xmlns:a16="http://schemas.microsoft.com/office/drawing/2014/main" id="{558930A6-7D93-45E1-8FD6-E2C13FEB4C37}"/>
            </a:ext>
          </a:extLst>
        </xdr:cNvPr>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107224</xdr:rowOff>
    </xdr:to>
    <xdr:cxnSp macro="">
      <xdr:nvCxnSpPr>
        <xdr:cNvPr id="779" name="直線コネクタ 778">
          <a:extLst>
            <a:ext uri="{FF2B5EF4-FFF2-40B4-BE49-F238E27FC236}">
              <a16:creationId xmlns:a16="http://schemas.microsoft.com/office/drawing/2014/main" id="{5B72A379-607D-4B98-97A9-9F5DB45B7C57}"/>
            </a:ext>
          </a:extLst>
        </xdr:cNvPr>
        <xdr:cNvCxnSpPr/>
      </xdr:nvCxnSpPr>
      <xdr:spPr>
        <a:xfrm>
          <a:off x="14592300" y="1824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780" name="楕円 779">
          <a:extLst>
            <a:ext uri="{FF2B5EF4-FFF2-40B4-BE49-F238E27FC236}">
              <a16:creationId xmlns:a16="http://schemas.microsoft.com/office/drawing/2014/main" id="{0F7739A9-44D0-4F3C-B8A4-CCF9EC767C78}"/>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76200</xdr:rowOff>
    </xdr:to>
    <xdr:cxnSp macro="">
      <xdr:nvCxnSpPr>
        <xdr:cNvPr id="781" name="直線コネクタ 780">
          <a:extLst>
            <a:ext uri="{FF2B5EF4-FFF2-40B4-BE49-F238E27FC236}">
              <a16:creationId xmlns:a16="http://schemas.microsoft.com/office/drawing/2014/main" id="{C1F12A2E-7787-4B93-B218-2178CC4BEB0C}"/>
            </a:ext>
          </a:extLst>
        </xdr:cNvPr>
        <xdr:cNvCxnSpPr/>
      </xdr:nvCxnSpPr>
      <xdr:spPr>
        <a:xfrm>
          <a:off x="13703300" y="182188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782" name="楕円 781">
          <a:extLst>
            <a:ext uri="{FF2B5EF4-FFF2-40B4-BE49-F238E27FC236}">
              <a16:creationId xmlns:a16="http://schemas.microsoft.com/office/drawing/2014/main" id="{0E527829-11B6-478F-A1BF-34550A3EA85D}"/>
            </a:ext>
          </a:extLst>
        </xdr:cNvPr>
        <xdr:cNvSpPr/>
      </xdr:nvSpPr>
      <xdr:spPr>
        <a:xfrm>
          <a:off x="1276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45176</xdr:rowOff>
    </xdr:to>
    <xdr:cxnSp macro="">
      <xdr:nvCxnSpPr>
        <xdr:cNvPr id="783" name="直線コネクタ 782">
          <a:extLst>
            <a:ext uri="{FF2B5EF4-FFF2-40B4-BE49-F238E27FC236}">
              <a16:creationId xmlns:a16="http://schemas.microsoft.com/office/drawing/2014/main" id="{ABCB0CDF-1F8C-4A44-BB4A-B188EF5B0192}"/>
            </a:ext>
          </a:extLst>
        </xdr:cNvPr>
        <xdr:cNvCxnSpPr/>
      </xdr:nvCxnSpPr>
      <xdr:spPr>
        <a:xfrm>
          <a:off x="12814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A70A8E1B-D34A-434B-B70E-CBFA5F3CBEDB}"/>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E6B13309-566D-4BE6-A7D6-FA517F963FB9}"/>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27C10F40-C3E1-426C-BD4A-BDAC6555DB6F}"/>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DD560DCA-BF2E-4383-A767-78759759B454}"/>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149151</xdr:rowOff>
    </xdr:from>
    <xdr:ext cx="405111" cy="259045"/>
    <xdr:sp macro="" textlink="">
      <xdr:nvSpPr>
        <xdr:cNvPr id="788" name="n_1mainValue【公民館】&#10;有形固定資産減価償却率">
          <a:extLst>
            <a:ext uri="{FF2B5EF4-FFF2-40B4-BE49-F238E27FC236}">
              <a16:creationId xmlns:a16="http://schemas.microsoft.com/office/drawing/2014/main" id="{17FD3E52-A418-4F40-B5DC-0A3B19A31BC1}"/>
            </a:ext>
          </a:extLst>
        </xdr:cNvPr>
        <xdr:cNvSpPr txBox="1"/>
      </xdr:nvSpPr>
      <xdr:spPr>
        <a:xfrm>
          <a:off x="15266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89" name="n_2mainValue【公民館】&#10;有形固定資産減価償却率">
          <a:extLst>
            <a:ext uri="{FF2B5EF4-FFF2-40B4-BE49-F238E27FC236}">
              <a16:creationId xmlns:a16="http://schemas.microsoft.com/office/drawing/2014/main" id="{B2704B02-0DF7-418D-B2B0-0DD69D6B1E08}"/>
            </a:ext>
          </a:extLst>
        </xdr:cNvPr>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790" name="n_3mainValue【公民館】&#10;有形固定資産減価償却率">
          <a:extLst>
            <a:ext uri="{FF2B5EF4-FFF2-40B4-BE49-F238E27FC236}">
              <a16:creationId xmlns:a16="http://schemas.microsoft.com/office/drawing/2014/main" id="{F423DE8F-75E3-4DEA-81FB-E32AF639DD05}"/>
            </a:ext>
          </a:extLst>
        </xdr:cNvPr>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791" name="n_4mainValue【公民館】&#10;有形固定資産減価償却率">
          <a:extLst>
            <a:ext uri="{FF2B5EF4-FFF2-40B4-BE49-F238E27FC236}">
              <a16:creationId xmlns:a16="http://schemas.microsoft.com/office/drawing/2014/main" id="{62A8B8DB-7053-44F1-9DE7-52BB65BB17EE}"/>
            </a:ext>
          </a:extLst>
        </xdr:cNvPr>
        <xdr:cNvSpPr txBox="1"/>
      </xdr:nvSpPr>
      <xdr:spPr>
        <a:xfrm>
          <a:off x="12611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852C9033-AC11-4D16-A5AB-9FD5F81CD2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9A53AC2-0BAC-46FF-B5DE-AC9176CB25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3D1C998A-7848-4B01-9AD7-EF3795E98A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78C95B5B-1C41-4DEB-AF37-BC3F04FE36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91346C38-8FA4-4D7F-B138-3722953F32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E6C1EA6B-4354-4A08-BC60-396C4E9F2F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88627EA5-C095-413B-8B6E-8955869E3C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9A332470-B623-4982-96EF-B19DE53542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69189186-0E8F-4A11-93A0-13AD99BACB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BA04299F-7341-4061-9951-A4938A28ED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2EC75307-B496-4B77-A65A-DF9D9B4622A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BF55EA87-4627-4B1D-A91B-B7DD095FCB9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DB805F72-76BD-4E21-B3C6-6F9B70AE38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C5529977-4B4A-41E0-95A5-A2F37A3292B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F3FE461A-F9F0-4D34-AFA3-4A56F73AA43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FB9E63CC-039D-4290-B93B-6ACEE77FD9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511472B3-941A-417C-B570-43383731DD6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2212EC1A-79BB-4D72-B5C0-662186153D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9715C82D-DF57-4D71-8C04-944E4766886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3E4DB908-BDC6-48A0-8D3D-799748AE571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BE085C41-5464-4233-BC6C-C6D84059D96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C80EA162-A78B-4739-9136-2F863227EAF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668EC77C-45C0-43B9-874F-8273ECB77B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9F374F88-17C9-4F8C-86FB-FEFA408FB7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3E1A9956-ED2B-4601-B062-3ED9CF3F88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6EF8DDF2-BFC0-4EDC-B29F-C6A5B84B647D}"/>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9A4E16C9-C2CA-4AAD-8D22-F7DE3CBF66D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2BAA802B-2A9E-4E4D-980B-F9EB90CFE164}"/>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C7F913C5-C770-414A-8697-5220DD5796AB}"/>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53949888-F343-4B65-BEEC-81275A7AA79E}"/>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27702A28-435F-431B-881E-A4AA837D7FFC}"/>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D667B560-06A0-46CE-B35A-1B70459A4FA8}"/>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D607ABDD-5A03-4017-BFA5-7CB65591BEFE}"/>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D4D88189-B134-4975-A35C-9EAAFF352A11}"/>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5F49F6FE-CC01-4475-8329-FE41EB8588D7}"/>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AED5B6F1-E3B6-44B8-A0C8-B7BE16CD9E96}"/>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28493EF-88FC-4C51-9F11-C190A8FABD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71576F1-D8F7-4E4C-8542-A089E36095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E887A2A-CF29-4979-9246-585C4D87594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AFE2D88-3CD9-4D92-A06A-5511F633B7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C5C9D97-55CA-4D03-87CE-86E183F45C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833" name="楕円 832">
          <a:extLst>
            <a:ext uri="{FF2B5EF4-FFF2-40B4-BE49-F238E27FC236}">
              <a16:creationId xmlns:a16="http://schemas.microsoft.com/office/drawing/2014/main" id="{278894EB-EE09-441A-8B23-85393BAA0F17}"/>
            </a:ext>
          </a:extLst>
        </xdr:cNvPr>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834" name="【公民館】&#10;一人当たり面積該当値テキスト">
          <a:extLst>
            <a:ext uri="{FF2B5EF4-FFF2-40B4-BE49-F238E27FC236}">
              <a16:creationId xmlns:a16="http://schemas.microsoft.com/office/drawing/2014/main" id="{D8031797-BFDF-4897-AD47-F3E590A0B9AE}"/>
            </a:ext>
          </a:extLst>
        </xdr:cNvPr>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35" name="楕円 834">
          <a:extLst>
            <a:ext uri="{FF2B5EF4-FFF2-40B4-BE49-F238E27FC236}">
              <a16:creationId xmlns:a16="http://schemas.microsoft.com/office/drawing/2014/main" id="{25A88D11-ADB3-4B9F-9D0C-084BBF48E252}"/>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836" name="直線コネクタ 835">
          <a:extLst>
            <a:ext uri="{FF2B5EF4-FFF2-40B4-BE49-F238E27FC236}">
              <a16:creationId xmlns:a16="http://schemas.microsoft.com/office/drawing/2014/main" id="{7E2EBDBC-2B36-40A1-961A-E7300845ADB1}"/>
            </a:ext>
          </a:extLst>
        </xdr:cNvPr>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37" name="楕円 836">
          <a:extLst>
            <a:ext uri="{FF2B5EF4-FFF2-40B4-BE49-F238E27FC236}">
              <a16:creationId xmlns:a16="http://schemas.microsoft.com/office/drawing/2014/main" id="{6F944D10-7439-48A9-9053-4A0BC75AD54D}"/>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143148</xdr:rowOff>
    </xdr:to>
    <xdr:cxnSp macro="">
      <xdr:nvCxnSpPr>
        <xdr:cNvPr id="838" name="直線コネクタ 837">
          <a:extLst>
            <a:ext uri="{FF2B5EF4-FFF2-40B4-BE49-F238E27FC236}">
              <a16:creationId xmlns:a16="http://schemas.microsoft.com/office/drawing/2014/main" id="{80258D78-DF5B-47A4-8EFA-F5FED102A3DE}"/>
            </a:ext>
          </a:extLst>
        </xdr:cNvPr>
        <xdr:cNvCxnSpPr/>
      </xdr:nvCxnSpPr>
      <xdr:spPr>
        <a:xfrm>
          <a:off x="20434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839" name="楕円 838">
          <a:extLst>
            <a:ext uri="{FF2B5EF4-FFF2-40B4-BE49-F238E27FC236}">
              <a16:creationId xmlns:a16="http://schemas.microsoft.com/office/drawing/2014/main" id="{AA5F3FC6-A316-48E1-A4E8-606BF1C36D00}"/>
            </a:ext>
          </a:extLst>
        </xdr:cNvPr>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143148</xdr:rowOff>
    </xdr:to>
    <xdr:cxnSp macro="">
      <xdr:nvCxnSpPr>
        <xdr:cNvPr id="840" name="直線コネクタ 839">
          <a:extLst>
            <a:ext uri="{FF2B5EF4-FFF2-40B4-BE49-F238E27FC236}">
              <a16:creationId xmlns:a16="http://schemas.microsoft.com/office/drawing/2014/main" id="{A252E6B9-BE58-46FF-87FA-465801F8E938}"/>
            </a:ext>
          </a:extLst>
        </xdr:cNvPr>
        <xdr:cNvCxnSpPr/>
      </xdr:nvCxnSpPr>
      <xdr:spPr>
        <a:xfrm>
          <a:off x="19545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1" name="楕円 840">
          <a:extLst>
            <a:ext uri="{FF2B5EF4-FFF2-40B4-BE49-F238E27FC236}">
              <a16:creationId xmlns:a16="http://schemas.microsoft.com/office/drawing/2014/main" id="{4C7B96A7-9FC2-45C2-9E78-5F3BA74AE9DC}"/>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108</xdr:row>
      <xdr:rowOff>14151</xdr:rowOff>
    </xdr:to>
    <xdr:cxnSp macro="">
      <xdr:nvCxnSpPr>
        <xdr:cNvPr id="842" name="直線コネクタ 841">
          <a:extLst>
            <a:ext uri="{FF2B5EF4-FFF2-40B4-BE49-F238E27FC236}">
              <a16:creationId xmlns:a16="http://schemas.microsoft.com/office/drawing/2014/main" id="{120D481F-C87A-437D-8625-E8952E55746D}"/>
            </a:ext>
          </a:extLst>
        </xdr:cNvPr>
        <xdr:cNvCxnSpPr/>
      </xdr:nvCxnSpPr>
      <xdr:spPr>
        <a:xfrm flipV="1">
          <a:off x="18656300" y="184882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00C090BD-7FCD-464E-8D01-6AA2BB54CED5}"/>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4B12EE15-95A8-4A85-A116-00E8B7F5C959}"/>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3481D34A-3128-4302-AC5B-4AD16D09C021}"/>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84ACCFB7-98FE-4329-8B57-EB84B8D9C6D7}"/>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47" name="n_1mainValue【公民館】&#10;一人当たり面積">
          <a:extLst>
            <a:ext uri="{FF2B5EF4-FFF2-40B4-BE49-F238E27FC236}">
              <a16:creationId xmlns:a16="http://schemas.microsoft.com/office/drawing/2014/main" id="{9C20A928-604E-4423-8332-1EF49F0A3490}"/>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48" name="n_2mainValue【公民館】&#10;一人当たり面積">
          <a:extLst>
            <a:ext uri="{FF2B5EF4-FFF2-40B4-BE49-F238E27FC236}">
              <a16:creationId xmlns:a16="http://schemas.microsoft.com/office/drawing/2014/main" id="{37801C28-22D9-4720-BF76-60632FA1C496}"/>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849" name="n_3mainValue【公民館】&#10;一人当たり面積">
          <a:extLst>
            <a:ext uri="{FF2B5EF4-FFF2-40B4-BE49-F238E27FC236}">
              <a16:creationId xmlns:a16="http://schemas.microsoft.com/office/drawing/2014/main" id="{4010E3C9-8650-4DE1-9614-D9E5487C6C82}"/>
            </a:ext>
          </a:extLst>
        </xdr:cNvPr>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0" name="n_4mainValue【公民館】&#10;一人当たり面積">
          <a:extLst>
            <a:ext uri="{FF2B5EF4-FFF2-40B4-BE49-F238E27FC236}">
              <a16:creationId xmlns:a16="http://schemas.microsoft.com/office/drawing/2014/main" id="{D9967FD4-E6B4-4FFA-9C50-7876B041A19A}"/>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3AE83C6-9471-4F99-B9B0-AA1EEDDC22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95A9CB0-AC66-49B9-BF83-89978C950E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E0F10EC7-F8BC-4034-9401-7A5C2964A0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類似団体と比較して、学校施設の有形固定資産減価償却率が高くなっている。学校施設においては、</a:t>
          </a:r>
          <a:r>
            <a:rPr kumimoji="1" lang="en-US" altLang="ja-JP" sz="1400">
              <a:solidFill>
                <a:schemeClr val="dk1"/>
              </a:solidFill>
              <a:effectLst/>
              <a:latin typeface="+mn-lt"/>
              <a:ea typeface="+mn-ea"/>
              <a:cs typeface="+mn-cs"/>
            </a:rPr>
            <a:t>1970</a:t>
          </a:r>
          <a:r>
            <a:rPr kumimoji="1" lang="ja-JP" altLang="ja-JP" sz="1400">
              <a:solidFill>
                <a:schemeClr val="dk1"/>
              </a:solidFill>
              <a:effectLst/>
              <a:latin typeface="+mn-lt"/>
              <a:ea typeface="+mn-ea"/>
              <a:cs typeface="+mn-cs"/>
            </a:rPr>
            <a:t>年代から</a:t>
          </a:r>
          <a:r>
            <a:rPr kumimoji="1" lang="en-US" altLang="ja-JP" sz="1400">
              <a:solidFill>
                <a:schemeClr val="dk1"/>
              </a:solidFill>
              <a:effectLst/>
              <a:latin typeface="+mn-lt"/>
              <a:ea typeface="+mn-ea"/>
              <a:cs typeface="+mn-cs"/>
            </a:rPr>
            <a:t>1990</a:t>
          </a:r>
          <a:r>
            <a:rPr kumimoji="1" lang="ja-JP" altLang="ja-JP" sz="1400">
              <a:solidFill>
                <a:schemeClr val="dk1"/>
              </a:solidFill>
              <a:effectLst/>
              <a:latin typeface="+mn-lt"/>
              <a:ea typeface="+mn-ea"/>
              <a:cs typeface="+mn-cs"/>
            </a:rPr>
            <a:t>年代に整備された建築物が多く、令和元年度に策定された個別計画に基づいて老朽化対策に取り組んでいる。</a:t>
          </a:r>
          <a:endParaRPr lang="ja-JP" altLang="ja-JP" sz="1800">
            <a:effectLst/>
          </a:endParaRPr>
        </a:p>
        <a:p>
          <a:r>
            <a:rPr kumimoji="1" lang="ja-JP" altLang="ja-JP" sz="1400">
              <a:solidFill>
                <a:schemeClr val="dk1"/>
              </a:solidFill>
              <a:effectLst/>
              <a:latin typeface="+mn-lt"/>
              <a:ea typeface="+mn-ea"/>
              <a:cs typeface="+mn-cs"/>
            </a:rPr>
            <a:t>道路の一人当たりの延長や公民館の一人当たりの面積が少ない値となっているのは、本町の面積が</a:t>
          </a:r>
          <a:r>
            <a:rPr kumimoji="1" lang="en-US" altLang="ja-JP" sz="1400">
              <a:solidFill>
                <a:schemeClr val="dk1"/>
              </a:solidFill>
              <a:effectLst/>
              <a:latin typeface="+mn-lt"/>
              <a:ea typeface="+mn-ea"/>
              <a:cs typeface="+mn-cs"/>
            </a:rPr>
            <a:t>20.94㎢</a:t>
          </a:r>
          <a:r>
            <a:rPr kumimoji="1" lang="ja-JP" altLang="ja-JP" sz="1400">
              <a:solidFill>
                <a:schemeClr val="dk1"/>
              </a:solidFill>
              <a:effectLst/>
              <a:latin typeface="+mn-lt"/>
              <a:ea typeface="+mn-ea"/>
              <a:cs typeface="+mn-cs"/>
            </a:rPr>
            <a:t>とコンパクトな行政域であることを生かして施設配備を行ってきたことなどによるが、今後も現状を踏まえながら効率的な維持管理を行う。</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961C16-DC76-446A-AA43-5A63CE768D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91D50F-8490-432F-82AA-41D0690CCE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2E9505-8448-4B66-880E-FAA3160A6E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11F472-0233-4600-B00D-0AE0A1B1D0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AECAAD-F314-44F5-B3BA-A2470FBAA8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0F1473-E275-4937-A41F-987CD5E0E7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8CA5A0-6D2D-4176-B7B1-06288B75B1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1DA883-D802-4F23-8F74-2DD7C58481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08FB57-467B-472B-AEE4-5F84D5A2DB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7F6640-3A98-41D9-BB58-B09D4CC9E4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6F92AE-CDE6-428F-BD8F-D70E89E380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A8DFA7-C110-4C28-9C86-1577C88AA7F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666BB0-0E5B-493F-B1EF-D94784D0E8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B847EB-EB55-45E9-84FE-74935F88C29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FB167E-D8AF-43C3-9161-52D815EE41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A176DB-9C23-4008-973D-5A5F048A632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A8B853-704F-4072-B6C1-1FA3D1D874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19449D-22FF-4F56-951A-8E5837DCE0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8F6160-9FE3-4586-B53B-B9ED76EA70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9C4179-5F0A-4F28-A065-B157252EF8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9E53ED-3B3A-4F2C-AC6C-9771ACBF23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01CBA0-88A5-4DE3-87C4-3107BF099E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EF6AC6-B0B0-4444-9769-CA1B3744D7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C7CA31-0AAA-45BA-B3FA-DEC0135CFE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4C665E-D844-4056-8519-5589B320FA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EB5B59-0787-49CD-9A23-9C9D8A68BF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4D186D-B2E4-4056-BBB2-D2ACF1EE9F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66AFD1-411A-4318-82C9-95E93774A2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66F3C2-DD79-4650-AC60-066D507BCC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6266EE-8B1E-4EC5-8C4B-0340AD9341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3DA18A-8C43-4E25-85CC-F69B42FAB7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1218D8-A314-462A-9678-957B72D529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261EF5-C69B-451D-84A1-DECFE26167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B03DA0-6463-4EE8-9542-0042A2671F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6881B4-01B8-4C55-BC81-E7C86DF706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5668D8-A356-4ADD-8536-47A0DCB9DEA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D53A7F-A0E3-46F6-8A00-1D048B0A8E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C0BCEB-FAC9-4F43-8953-61B2032135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3EBDFF-934D-477D-B796-3F90DA6A85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3C9BE8-80E8-4F35-A440-40DAFB5A80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B67E4A-E29F-411A-83B9-8298BC3D86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6B14CD-3AF7-4AC7-ACBB-62D2A470F1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9A13CE-ED00-4256-8F42-D9979AB40E5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9E05C67-C0D1-46DB-A231-37B49F19DCD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19537D6-8BC3-4C4D-913A-ABEE43B2389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4C86962-FB61-4BC7-B9BA-3B3B0C9FA65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C179D5E-341F-44FB-B86E-5CB0610D30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FAEDD3-B03F-4AA9-BB5D-1B90E524802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74B2A5-9CD4-4EA0-AACA-CF40C3864A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4864FB-8E47-4C44-BC02-58D318B311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C88EEF-55B0-476B-B779-300A2D1F6FA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CAB22F7-B3C3-4994-B35B-FEEF4F9D49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C30A98A-3DDB-4726-8720-E739F1855D9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D7FDF16-8A06-45F8-A3A8-96EBB0C5569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8E81915-9B8A-4042-A833-56CEAE3FC3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241D4C7-9A6F-4C12-BBB2-0089B69663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64BAEDC-6138-4669-95D3-8D5E8B9B1653}"/>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0DE5611-CB6E-4019-9726-2DB7D387A48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2146409-6E78-4DD5-8270-3111C131B69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C602DD43-6F80-4DFE-9C9F-D67A30C7666F}"/>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CEFB962F-1D00-4820-807B-EA56E37060D1}"/>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8B597695-B2D3-42E8-85E7-1446C33E8C53}"/>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84DB3932-9A51-43BB-8B69-AEC2A209B0DB}"/>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DBC7274E-CC90-4B82-A882-7DE59A7128FC}"/>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2DC66C9-C1E2-41ED-9517-498A185B27D6}"/>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2463EAD8-746A-45C0-8AE0-98673045C213}"/>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3A1A7A1B-CE6C-4C12-92C3-2D3E33929A9F}"/>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FB59E8-8BF3-48AD-B799-3281DB10CF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262C77-8C1E-4F5E-87CE-EB6F5AEDED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5F8510-10CE-4D6B-9B0D-A1360021A6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730748-1471-48F8-AD72-729DE0A2690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B47ED73-5E7E-4A84-BDEA-0CF6319FD7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120106</xdr:rowOff>
    </xdr:from>
    <xdr:to>
      <xdr:col>24</xdr:col>
      <xdr:colOff>114300</xdr:colOff>
      <xdr:row>40</xdr:row>
      <xdr:rowOff>50256</xdr:rowOff>
    </xdr:to>
    <xdr:sp macro="" textlink="">
      <xdr:nvSpPr>
        <xdr:cNvPr id="74" name="楕円 73">
          <a:extLst>
            <a:ext uri="{FF2B5EF4-FFF2-40B4-BE49-F238E27FC236}">
              <a16:creationId xmlns:a16="http://schemas.microsoft.com/office/drawing/2014/main" id="{96CD1A17-3067-4011-AA6C-9D6E3DBACA32}"/>
            </a:ext>
          </a:extLst>
        </xdr:cNvPr>
        <xdr:cNvSpPr/>
      </xdr:nvSpPr>
      <xdr:spPr>
        <a:xfrm>
          <a:off x="4584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98533</xdr:rowOff>
    </xdr:from>
    <xdr:ext cx="405111" cy="259045"/>
    <xdr:sp macro="" textlink="">
      <xdr:nvSpPr>
        <xdr:cNvPr id="75" name="【図書館】&#10;有形固定資産減価償却率該当値テキスト">
          <a:extLst>
            <a:ext uri="{FF2B5EF4-FFF2-40B4-BE49-F238E27FC236}">
              <a16:creationId xmlns:a16="http://schemas.microsoft.com/office/drawing/2014/main" id="{92A7E04B-E059-47DF-874F-01398D4BF298}"/>
            </a:ext>
          </a:extLst>
        </xdr:cNvPr>
        <xdr:cNvSpPr txBox="1"/>
      </xdr:nvSpPr>
      <xdr:spPr>
        <a:xfrm>
          <a:off x="4673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6" name="楕円 75">
          <a:extLst>
            <a:ext uri="{FF2B5EF4-FFF2-40B4-BE49-F238E27FC236}">
              <a16:creationId xmlns:a16="http://schemas.microsoft.com/office/drawing/2014/main" id="{73473D0C-8B69-4A15-85C8-7B49D28A0BD8}"/>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39</xdr:row>
      <xdr:rowOff>170906</xdr:rowOff>
    </xdr:to>
    <xdr:cxnSp macro="">
      <xdr:nvCxnSpPr>
        <xdr:cNvPr id="77" name="直線コネクタ 76">
          <a:extLst>
            <a:ext uri="{FF2B5EF4-FFF2-40B4-BE49-F238E27FC236}">
              <a16:creationId xmlns:a16="http://schemas.microsoft.com/office/drawing/2014/main" id="{C6D8B186-B50F-44AF-88FC-8CDE4A71B34C}"/>
            </a:ext>
          </a:extLst>
        </xdr:cNvPr>
        <xdr:cNvCxnSpPr/>
      </xdr:nvCxnSpPr>
      <xdr:spPr>
        <a:xfrm>
          <a:off x="3797300" y="68199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95613</xdr:rowOff>
    </xdr:from>
    <xdr:to>
      <xdr:col>15</xdr:col>
      <xdr:colOff>101600</xdr:colOff>
      <xdr:row>40</xdr:row>
      <xdr:rowOff>25763</xdr:rowOff>
    </xdr:to>
    <xdr:sp macro="" textlink="">
      <xdr:nvSpPr>
        <xdr:cNvPr id="78" name="楕円 77">
          <a:extLst>
            <a:ext uri="{FF2B5EF4-FFF2-40B4-BE49-F238E27FC236}">
              <a16:creationId xmlns:a16="http://schemas.microsoft.com/office/drawing/2014/main" id="{036CB0F5-06B3-44DA-9321-EE91DCB57357}"/>
            </a:ext>
          </a:extLst>
        </xdr:cNvPr>
        <xdr:cNvSpPr/>
      </xdr:nvSpPr>
      <xdr:spPr>
        <a:xfrm>
          <a:off x="2857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146413</xdr:rowOff>
    </xdr:to>
    <xdr:cxnSp macro="">
      <xdr:nvCxnSpPr>
        <xdr:cNvPr id="79" name="直線コネクタ 78">
          <a:extLst>
            <a:ext uri="{FF2B5EF4-FFF2-40B4-BE49-F238E27FC236}">
              <a16:creationId xmlns:a16="http://schemas.microsoft.com/office/drawing/2014/main" id="{812B3405-B0BC-452C-92C4-367232DB1FFF}"/>
            </a:ext>
          </a:extLst>
        </xdr:cNvPr>
        <xdr:cNvCxnSpPr/>
      </xdr:nvCxnSpPr>
      <xdr:spPr>
        <a:xfrm flipV="1">
          <a:off x="2908300" y="6819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62956</xdr:rowOff>
    </xdr:from>
    <xdr:to>
      <xdr:col>10</xdr:col>
      <xdr:colOff>165100</xdr:colOff>
      <xdr:row>39</xdr:row>
      <xdr:rowOff>164556</xdr:rowOff>
    </xdr:to>
    <xdr:sp macro="" textlink="">
      <xdr:nvSpPr>
        <xdr:cNvPr id="80" name="楕円 79">
          <a:extLst>
            <a:ext uri="{FF2B5EF4-FFF2-40B4-BE49-F238E27FC236}">
              <a16:creationId xmlns:a16="http://schemas.microsoft.com/office/drawing/2014/main" id="{84825AB3-E30D-4BB0-9DDB-7B820BDAF98A}"/>
            </a:ext>
          </a:extLst>
        </xdr:cNvPr>
        <xdr:cNvSpPr/>
      </xdr:nvSpPr>
      <xdr:spPr>
        <a:xfrm>
          <a:off x="1968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113756</xdr:rowOff>
    </xdr:from>
    <xdr:to>
      <xdr:col>15</xdr:col>
      <xdr:colOff>50800</xdr:colOff>
      <xdr:row>39</xdr:row>
      <xdr:rowOff>146413</xdr:rowOff>
    </xdr:to>
    <xdr:cxnSp macro="">
      <xdr:nvCxnSpPr>
        <xdr:cNvPr id="81" name="直線コネクタ 80">
          <a:extLst>
            <a:ext uri="{FF2B5EF4-FFF2-40B4-BE49-F238E27FC236}">
              <a16:creationId xmlns:a16="http://schemas.microsoft.com/office/drawing/2014/main" id="{1112AEF4-8F4D-454D-8C29-680D6DAC173A}"/>
            </a:ext>
          </a:extLst>
        </xdr:cNvPr>
        <xdr:cNvCxnSpPr/>
      </xdr:nvCxnSpPr>
      <xdr:spPr>
        <a:xfrm>
          <a:off x="2019300" y="6800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30299</xdr:rowOff>
    </xdr:from>
    <xdr:to>
      <xdr:col>6</xdr:col>
      <xdr:colOff>38100</xdr:colOff>
      <xdr:row>39</xdr:row>
      <xdr:rowOff>131899</xdr:rowOff>
    </xdr:to>
    <xdr:sp macro="" textlink="">
      <xdr:nvSpPr>
        <xdr:cNvPr id="82" name="楕円 81">
          <a:extLst>
            <a:ext uri="{FF2B5EF4-FFF2-40B4-BE49-F238E27FC236}">
              <a16:creationId xmlns:a16="http://schemas.microsoft.com/office/drawing/2014/main" id="{9EE62B21-C590-4D85-804A-14F0AEDEA02A}"/>
            </a:ext>
          </a:extLst>
        </xdr:cNvPr>
        <xdr:cNvSpPr/>
      </xdr:nvSpPr>
      <xdr:spPr>
        <a:xfrm>
          <a:off x="1079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81099</xdr:rowOff>
    </xdr:from>
    <xdr:to>
      <xdr:col>10</xdr:col>
      <xdr:colOff>114300</xdr:colOff>
      <xdr:row>39</xdr:row>
      <xdr:rowOff>113756</xdr:rowOff>
    </xdr:to>
    <xdr:cxnSp macro="">
      <xdr:nvCxnSpPr>
        <xdr:cNvPr id="83" name="直線コネクタ 82">
          <a:extLst>
            <a:ext uri="{FF2B5EF4-FFF2-40B4-BE49-F238E27FC236}">
              <a16:creationId xmlns:a16="http://schemas.microsoft.com/office/drawing/2014/main" id="{CE01809D-B091-4B35-B024-685DAA8962F1}"/>
            </a:ext>
          </a:extLst>
        </xdr:cNvPr>
        <xdr:cNvCxnSpPr/>
      </xdr:nvCxnSpPr>
      <xdr:spPr>
        <a:xfrm>
          <a:off x="1130300" y="676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D60C3BC-257A-47E7-B3CD-761543366954}"/>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BADAA67A-EA3E-4655-A3BB-01961F938C66}"/>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4CDB07C-BC6F-4F69-A1B5-BF7FAFEA4E52}"/>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D54AEE8E-4888-4153-8928-79D2E14CBCFB}"/>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4CF5F24F-7404-4361-9094-66B664651CD5}"/>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16890</xdr:rowOff>
    </xdr:from>
    <xdr:ext cx="405111" cy="259045"/>
    <xdr:sp macro="" textlink="">
      <xdr:nvSpPr>
        <xdr:cNvPr id="89" name="n_2mainValue【図書館】&#10;有形固定資産減価償却率">
          <a:extLst>
            <a:ext uri="{FF2B5EF4-FFF2-40B4-BE49-F238E27FC236}">
              <a16:creationId xmlns:a16="http://schemas.microsoft.com/office/drawing/2014/main" id="{5EC199AD-A3F1-44F8-9550-DD899E85C2A7}"/>
            </a:ext>
          </a:extLst>
        </xdr:cNvPr>
        <xdr:cNvSpPr txBox="1"/>
      </xdr:nvSpPr>
      <xdr:spPr>
        <a:xfrm>
          <a:off x="2705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155683</xdr:rowOff>
    </xdr:from>
    <xdr:ext cx="405111" cy="259045"/>
    <xdr:sp macro="" textlink="">
      <xdr:nvSpPr>
        <xdr:cNvPr id="90" name="n_3mainValue【図書館】&#10;有形固定資産減価償却率">
          <a:extLst>
            <a:ext uri="{FF2B5EF4-FFF2-40B4-BE49-F238E27FC236}">
              <a16:creationId xmlns:a16="http://schemas.microsoft.com/office/drawing/2014/main" id="{54C24ECB-655E-4086-AE54-8100F2215F3C}"/>
            </a:ext>
          </a:extLst>
        </xdr:cNvPr>
        <xdr:cNvSpPr txBox="1"/>
      </xdr:nvSpPr>
      <xdr:spPr>
        <a:xfrm>
          <a:off x="1816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503215E0-3432-4CD7-848B-E0A950DE6D77}"/>
            </a:ext>
          </a:extLst>
        </xdr:cNvPr>
        <xdr:cNvSpPr txBox="1"/>
      </xdr:nvSpPr>
      <xdr:spPr>
        <a:xfrm>
          <a:off x="927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799F603-F477-4707-88A5-E4085A918F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BA96090-9596-486C-BEB2-AD5593B98D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642537A-7107-407C-B72A-51714622AE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2216105-EAAF-4090-8B1A-F038219D14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23A385-D5F1-4FAA-A293-22EEA8DBAD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82109B-FE02-4A88-93B5-D6A36FBBCE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298A8D5-1C41-4AB0-AC0A-775B205915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BBB0CE6-F6A8-4F9F-99D8-24FB68C413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C3B980B-E3DB-463C-BD92-0132FE1BBAB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41128C-6025-48E3-8E95-67FFDFE95D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3747B6F-8058-4CE9-B1C8-33CD1C8B35D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4EE84E5-81DE-4E31-9556-D5666690BB0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AC2BA4C-890F-452C-A2B3-2A69227BB54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D717C7A-83D7-4343-A5A1-C3C05FB9F4E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1E23225-A66F-425B-B13A-8F62F0B6489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551B99C-E03C-4829-8FEB-52571234ADF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378FAB2-89BE-40A7-870B-9889708D77D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2BABFD5-1079-4948-8C01-03A1790D9C1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8240A34-26FC-49D1-9B9E-F706AFBC77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A60B4CE-AD6E-42AB-8327-695226EC754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2198A21-4B6B-4677-BFDE-B8C96FF48A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F8A2B42-C506-4B98-A366-122E2C5D84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2831245-BF94-4478-8E63-EA861132F2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B01FBEC5-66B0-4360-B0C8-A24BE834E17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3F0D19E5-8598-471B-9690-D5E884E07AE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636D1ABA-E44B-4CE5-9B0B-7D56685ED27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6795CF-95E6-4CD1-9F8F-76EB521A96F8}"/>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F82DEED5-5881-45AF-B365-10E25580FE47}"/>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845AB959-19CC-4858-9B0E-6B2393E4CE22}"/>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C4E9785A-56AE-438D-9808-8922F632D508}"/>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1FE30CF9-9F9C-4395-9609-19905EAE4FB5}"/>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A7EBD261-5424-4387-BF51-763E6423C506}"/>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C9FE73F0-020A-42B3-AC1F-29012B3919CE}"/>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474695D4-F6D8-4E22-B512-8C54934DBB04}"/>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214D25-6383-4B7D-9BB7-43551D2D7F0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F641CA-BEDA-467C-8E7F-A5DFB458DB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EC2C27-CDB9-4A57-9815-9A2592DC7B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8E7395-E68C-4D10-9135-534752D051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86B7945-6270-48F1-BC1C-91B13E105B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FCB7116C-CFFB-4E81-92EA-853AFBFCB96C}"/>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2E40AD4E-5A6F-45EA-894E-3C9B91232683}"/>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BE9CDB5E-6580-404E-A0EA-43ACF906C9C8}"/>
            </a:ext>
          </a:extLst>
        </xdr:cNvPr>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DDA3FD8B-A487-4821-9C6D-526A4AC23E23}"/>
            </a:ext>
          </a:extLst>
        </xdr:cNvPr>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5" name="楕円 134">
          <a:extLst>
            <a:ext uri="{FF2B5EF4-FFF2-40B4-BE49-F238E27FC236}">
              <a16:creationId xmlns:a16="http://schemas.microsoft.com/office/drawing/2014/main" id="{3F9429CD-417C-4F61-B65E-E49037603502}"/>
            </a:ext>
          </a:extLst>
        </xdr:cNvPr>
        <xdr:cNvSpPr/>
      </xdr:nvSpPr>
      <xdr:spPr>
        <a:xfrm>
          <a:off x="869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22860</xdr:rowOff>
    </xdr:to>
    <xdr:cxnSp macro="">
      <xdr:nvCxnSpPr>
        <xdr:cNvPr id="136" name="直線コネクタ 135">
          <a:extLst>
            <a:ext uri="{FF2B5EF4-FFF2-40B4-BE49-F238E27FC236}">
              <a16:creationId xmlns:a16="http://schemas.microsoft.com/office/drawing/2014/main" id="{30C569CA-ED74-45CC-AF23-C46525F9C635}"/>
            </a:ext>
          </a:extLst>
        </xdr:cNvPr>
        <xdr:cNvCxnSpPr/>
      </xdr:nvCxnSpPr>
      <xdr:spPr>
        <a:xfrm>
          <a:off x="8750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7" name="楕円 136">
          <a:extLst>
            <a:ext uri="{FF2B5EF4-FFF2-40B4-BE49-F238E27FC236}">
              <a16:creationId xmlns:a16="http://schemas.microsoft.com/office/drawing/2014/main" id="{F2284DAF-FE59-488B-AA69-98F74E9A7A4F}"/>
            </a:ext>
          </a:extLst>
        </xdr:cNvPr>
        <xdr:cNvSpPr/>
      </xdr:nvSpPr>
      <xdr:spPr>
        <a:xfrm>
          <a:off x="781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22860</xdr:rowOff>
    </xdr:to>
    <xdr:cxnSp macro="">
      <xdr:nvCxnSpPr>
        <xdr:cNvPr id="138" name="直線コネクタ 137">
          <a:extLst>
            <a:ext uri="{FF2B5EF4-FFF2-40B4-BE49-F238E27FC236}">
              <a16:creationId xmlns:a16="http://schemas.microsoft.com/office/drawing/2014/main" id="{ABD4F3DA-3A3A-4C3E-872C-3C67A1B00469}"/>
            </a:ext>
          </a:extLst>
        </xdr:cNvPr>
        <xdr:cNvCxnSpPr/>
      </xdr:nvCxnSpPr>
      <xdr:spPr>
        <a:xfrm>
          <a:off x="7861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a:extLst>
            <a:ext uri="{FF2B5EF4-FFF2-40B4-BE49-F238E27FC236}">
              <a16:creationId xmlns:a16="http://schemas.microsoft.com/office/drawing/2014/main" id="{CC2082C2-F4EE-4694-875D-D41AEB348E4D}"/>
            </a:ext>
          </a:extLst>
        </xdr:cNvPr>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26670</xdr:rowOff>
    </xdr:to>
    <xdr:cxnSp macro="">
      <xdr:nvCxnSpPr>
        <xdr:cNvPr id="140" name="直線コネクタ 139">
          <a:extLst>
            <a:ext uri="{FF2B5EF4-FFF2-40B4-BE49-F238E27FC236}">
              <a16:creationId xmlns:a16="http://schemas.microsoft.com/office/drawing/2014/main" id="{A69E141C-8B1C-4BD3-A8ED-714A7FC4F384}"/>
            </a:ext>
          </a:extLst>
        </xdr:cNvPr>
        <xdr:cNvCxnSpPr/>
      </xdr:nvCxnSpPr>
      <xdr:spPr>
        <a:xfrm flipV="1">
          <a:off x="6972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8F126B25-B668-44CF-B95D-F5EA665053B8}"/>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13FFD812-F72D-47CC-BC10-4BEE2810D264}"/>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EF354575-8833-4120-911E-B814EAE69F3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5842157A-D56C-41A5-8B42-192324269D64}"/>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7BC40ADB-AF38-46E5-B1C7-2F94099B6B9E}"/>
            </a:ext>
          </a:extLst>
        </xdr:cNvPr>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6" name="n_2mainValue【図書館】&#10;一人当たり面積">
          <a:extLst>
            <a:ext uri="{FF2B5EF4-FFF2-40B4-BE49-F238E27FC236}">
              <a16:creationId xmlns:a16="http://schemas.microsoft.com/office/drawing/2014/main" id="{2419DF99-EF4F-4198-B390-41DB1B63E85A}"/>
            </a:ext>
          </a:extLst>
        </xdr:cNvPr>
        <xdr:cNvSpPr txBox="1"/>
      </xdr:nvSpPr>
      <xdr:spPr>
        <a:xfrm>
          <a:off x="8515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7" name="n_3mainValue【図書館】&#10;一人当たり面積">
          <a:extLst>
            <a:ext uri="{FF2B5EF4-FFF2-40B4-BE49-F238E27FC236}">
              <a16:creationId xmlns:a16="http://schemas.microsoft.com/office/drawing/2014/main" id="{A75FE69A-A961-49FB-A755-A876650A836F}"/>
            </a:ext>
          </a:extLst>
        </xdr:cNvPr>
        <xdr:cNvSpPr txBox="1"/>
      </xdr:nvSpPr>
      <xdr:spPr>
        <a:xfrm>
          <a:off x="7626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a:extLst>
            <a:ext uri="{FF2B5EF4-FFF2-40B4-BE49-F238E27FC236}">
              <a16:creationId xmlns:a16="http://schemas.microsoft.com/office/drawing/2014/main" id="{73B4779B-5CDA-4A9B-B777-9492CBA476E0}"/>
            </a:ext>
          </a:extLst>
        </xdr:cNvPr>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C150F1A-10F0-468A-8FE0-7A955AC741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93698BB-DD44-4257-8417-A5641F80AE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E8A9437-3690-4022-8D8A-E614E20C7C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7810357-D2F5-4DE2-A545-DBFFA30515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1050607-45D9-4F45-85FE-1C62D50858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D4A3E42-654C-4E35-AD38-28FFC6A458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B0A5405-C7F2-46D4-B5F2-527D891A9D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112F1F1-B49E-41F6-B5F9-B6FDAF3CC58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1AAD84B-F612-49DF-8E81-30A56D741E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52EC20A-67F7-494A-8161-7DCBB4A000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1804E1E-4738-43CC-B54C-1B01C15EDD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1BF473F-E0EC-4DD0-A131-9421F4EB1AC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B34F026-EF32-45DB-BF9F-A69CB232D6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05A0007-E49B-44EE-A762-9F76E41BA80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CCDE481-ED18-4A06-9999-98F108DB9B3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D316A96-8FEC-4ED2-89DA-A3E282AEBC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4BC20E6-A421-4DA7-83B5-E57BA5107D1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BDEBB4E-CC4F-499D-ACBB-426297289B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7463B7E-5B9C-43C0-BBF6-FA9672FEA4C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F70402E-1BE2-436F-B05E-2FEDAEB2112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CAC8368-6FFE-4938-AE69-CB6AFE848A7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B7F7AB3-CE38-452C-AFD5-6E356F70BBA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CCE9FBC-3E59-4E25-B722-233511BDABF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D357042-D64F-479F-A84F-86D1F3A926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890F42E1-B6F9-4FAD-B792-6D56B6B520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2C3B114-E4DC-4FF0-9A58-27F7E8EEC965}"/>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C9654103-95D6-4BA3-AA35-43715FAEB7D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DC7BFC2F-40D9-48A6-B66A-C5EFD92D05D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D7DD340-0F69-40C7-894D-DC2AB1D18BFC}"/>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778AA24-DEED-4E5E-B0A6-20378A5BF8D2}"/>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7A7B950A-E3ED-42B3-A25F-08FE312400FF}"/>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FF61719-4D5C-46E7-8872-44C733F03B43}"/>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AA8E4EC2-D26B-49C0-BF91-2BF813EB973E}"/>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D5F003C0-EFB0-4E76-B9DA-D7147ED54021}"/>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C05B2D0E-19A4-4B7E-AFBA-CD91EF5778DB}"/>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7E01882B-4065-4052-B1D3-C3B8FC0B773B}"/>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B6ADBC-2549-4670-81EA-79FC862D5C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8038F4-B827-461F-8F6A-19ED45D43C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9D43124-25FA-4E31-B411-6A0F59E73D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8A7D621-C420-4F61-9547-7E39122F9A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600D451-8168-49D9-80B7-4B0315BF68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90" name="楕円 189">
          <a:extLst>
            <a:ext uri="{FF2B5EF4-FFF2-40B4-BE49-F238E27FC236}">
              <a16:creationId xmlns:a16="http://schemas.microsoft.com/office/drawing/2014/main" id="{88BB2442-DA4E-4A8A-8B5A-47384CA0F543}"/>
            </a:ext>
          </a:extLst>
        </xdr:cNvPr>
        <xdr:cNvSpPr/>
      </xdr:nvSpPr>
      <xdr:spPr>
        <a:xfrm>
          <a:off x="4584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1FFE82F7-2BD1-4BD8-A025-D8585AA8117F}"/>
            </a:ext>
          </a:extLst>
        </xdr:cNvPr>
        <xdr:cNvSpPr txBox="1"/>
      </xdr:nvSpPr>
      <xdr:spPr>
        <a:xfrm>
          <a:off x="4673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92" name="楕円 191">
          <a:extLst>
            <a:ext uri="{FF2B5EF4-FFF2-40B4-BE49-F238E27FC236}">
              <a16:creationId xmlns:a16="http://schemas.microsoft.com/office/drawing/2014/main" id="{5921DEDA-63D4-4400-AB95-84BF5A891771}"/>
            </a:ext>
          </a:extLst>
        </xdr:cNvPr>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62</xdr:row>
      <xdr:rowOff>53884</xdr:rowOff>
    </xdr:to>
    <xdr:cxnSp macro="">
      <xdr:nvCxnSpPr>
        <xdr:cNvPr id="193" name="直線コネクタ 192">
          <a:extLst>
            <a:ext uri="{FF2B5EF4-FFF2-40B4-BE49-F238E27FC236}">
              <a16:creationId xmlns:a16="http://schemas.microsoft.com/office/drawing/2014/main" id="{F4046C72-2ADD-40A0-9083-B8728BB92307}"/>
            </a:ext>
          </a:extLst>
        </xdr:cNvPr>
        <xdr:cNvCxnSpPr/>
      </xdr:nvCxnSpPr>
      <xdr:spPr>
        <a:xfrm>
          <a:off x="3797300" y="106560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4" name="楕円 193">
          <a:extLst>
            <a:ext uri="{FF2B5EF4-FFF2-40B4-BE49-F238E27FC236}">
              <a16:creationId xmlns:a16="http://schemas.microsoft.com/office/drawing/2014/main" id="{43E705E1-7296-4C5E-A197-5D7FAF43B6DF}"/>
            </a:ext>
          </a:extLst>
        </xdr:cNvPr>
        <xdr:cNvSpPr/>
      </xdr:nvSpPr>
      <xdr:spPr>
        <a:xfrm>
          <a:off x="2857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26126</xdr:rowOff>
    </xdr:to>
    <xdr:cxnSp macro="">
      <xdr:nvCxnSpPr>
        <xdr:cNvPr id="195" name="直線コネクタ 194">
          <a:extLst>
            <a:ext uri="{FF2B5EF4-FFF2-40B4-BE49-F238E27FC236}">
              <a16:creationId xmlns:a16="http://schemas.microsoft.com/office/drawing/2014/main" id="{2E8BD3B6-D58C-42DA-B2B3-2FB21B4D31ED}"/>
            </a:ext>
          </a:extLst>
        </xdr:cNvPr>
        <xdr:cNvCxnSpPr/>
      </xdr:nvCxnSpPr>
      <xdr:spPr>
        <a:xfrm>
          <a:off x="2908300" y="106217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xdr:rowOff>
    </xdr:from>
    <xdr:to>
      <xdr:col>10</xdr:col>
      <xdr:colOff>165100</xdr:colOff>
      <xdr:row>62</xdr:row>
      <xdr:rowOff>104684</xdr:rowOff>
    </xdr:to>
    <xdr:sp macro="" textlink="">
      <xdr:nvSpPr>
        <xdr:cNvPr id="196" name="楕円 195">
          <a:extLst>
            <a:ext uri="{FF2B5EF4-FFF2-40B4-BE49-F238E27FC236}">
              <a16:creationId xmlns:a16="http://schemas.microsoft.com/office/drawing/2014/main" id="{93AAB3F8-C7A4-4014-9FEA-4C60E86C1256}"/>
            </a:ext>
          </a:extLst>
        </xdr:cNvPr>
        <xdr:cNvSpPr/>
      </xdr:nvSpPr>
      <xdr:spPr>
        <a:xfrm>
          <a:off x="1968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163285</xdr:rowOff>
    </xdr:from>
    <xdr:to>
      <xdr:col>15</xdr:col>
      <xdr:colOff>50800</xdr:colOff>
      <xdr:row>62</xdr:row>
      <xdr:rowOff>53884</xdr:rowOff>
    </xdr:to>
    <xdr:cxnSp macro="">
      <xdr:nvCxnSpPr>
        <xdr:cNvPr id="197" name="直線コネクタ 196">
          <a:extLst>
            <a:ext uri="{FF2B5EF4-FFF2-40B4-BE49-F238E27FC236}">
              <a16:creationId xmlns:a16="http://schemas.microsoft.com/office/drawing/2014/main" id="{30D76300-178D-4852-AD58-5CEA2979B7BE}"/>
            </a:ext>
          </a:extLst>
        </xdr:cNvPr>
        <xdr:cNvCxnSpPr/>
      </xdr:nvCxnSpPr>
      <xdr:spPr>
        <a:xfrm flipV="1">
          <a:off x="2019300" y="1062173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135346</xdr:rowOff>
    </xdr:from>
    <xdr:to>
      <xdr:col>6</xdr:col>
      <xdr:colOff>38100</xdr:colOff>
      <xdr:row>62</xdr:row>
      <xdr:rowOff>65496</xdr:rowOff>
    </xdr:to>
    <xdr:sp macro="" textlink="">
      <xdr:nvSpPr>
        <xdr:cNvPr id="198" name="楕円 197">
          <a:extLst>
            <a:ext uri="{FF2B5EF4-FFF2-40B4-BE49-F238E27FC236}">
              <a16:creationId xmlns:a16="http://schemas.microsoft.com/office/drawing/2014/main" id="{B7F4180B-93F6-464D-BB8B-8A3B2B7BCB45}"/>
            </a:ext>
          </a:extLst>
        </xdr:cNvPr>
        <xdr:cNvSpPr/>
      </xdr:nvSpPr>
      <xdr:spPr>
        <a:xfrm>
          <a:off x="1079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53884</xdr:rowOff>
    </xdr:to>
    <xdr:cxnSp macro="">
      <xdr:nvCxnSpPr>
        <xdr:cNvPr id="199" name="直線コネクタ 198">
          <a:extLst>
            <a:ext uri="{FF2B5EF4-FFF2-40B4-BE49-F238E27FC236}">
              <a16:creationId xmlns:a16="http://schemas.microsoft.com/office/drawing/2014/main" id="{B609BD50-26A3-401E-9F9E-EB1CA397AC05}"/>
            </a:ext>
          </a:extLst>
        </xdr:cNvPr>
        <xdr:cNvCxnSpPr/>
      </xdr:nvCxnSpPr>
      <xdr:spPr>
        <a:xfrm>
          <a:off x="1130300" y="106445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6D970E37-8D24-4AB3-A0E3-A56587808B88}"/>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9C6B16B0-1EEE-4FC3-8241-26C7A7224F0F}"/>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945C11F6-4A11-4200-8027-EAF05E4A44FF}"/>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27AA4E7C-6854-495D-AC20-6324497E4524}"/>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204" name="n_1mainValue【体育館・プール】&#10;有形固定資産減価償却率">
          <a:extLst>
            <a:ext uri="{FF2B5EF4-FFF2-40B4-BE49-F238E27FC236}">
              <a16:creationId xmlns:a16="http://schemas.microsoft.com/office/drawing/2014/main" id="{F027A1C2-FB07-4D3F-8F8E-0450B2CBB03B}"/>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5" name="n_2mainValue【体育館・プール】&#10;有形固定資産減価償却率">
          <a:extLst>
            <a:ext uri="{FF2B5EF4-FFF2-40B4-BE49-F238E27FC236}">
              <a16:creationId xmlns:a16="http://schemas.microsoft.com/office/drawing/2014/main" id="{909305D9-9705-4850-B724-541CB1C2A9F0}"/>
            </a:ext>
          </a:extLst>
        </xdr:cNvPr>
        <xdr:cNvSpPr txBox="1"/>
      </xdr:nvSpPr>
      <xdr:spPr>
        <a:xfrm>
          <a:off x="2705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95811</xdr:rowOff>
    </xdr:from>
    <xdr:ext cx="405111" cy="259045"/>
    <xdr:sp macro="" textlink="">
      <xdr:nvSpPr>
        <xdr:cNvPr id="206" name="n_3mainValue【体育館・プール】&#10;有形固定資産減価償却率">
          <a:extLst>
            <a:ext uri="{FF2B5EF4-FFF2-40B4-BE49-F238E27FC236}">
              <a16:creationId xmlns:a16="http://schemas.microsoft.com/office/drawing/2014/main" id="{614A56E3-109D-4290-A072-A61C20C67975}"/>
            </a:ext>
          </a:extLst>
        </xdr:cNvPr>
        <xdr:cNvSpPr txBox="1"/>
      </xdr:nvSpPr>
      <xdr:spPr>
        <a:xfrm>
          <a:off x="1816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7" name="n_4mainValue【体育館・プール】&#10;有形固定資産減価償却率">
          <a:extLst>
            <a:ext uri="{FF2B5EF4-FFF2-40B4-BE49-F238E27FC236}">
              <a16:creationId xmlns:a16="http://schemas.microsoft.com/office/drawing/2014/main" id="{8B006DEB-8930-4E8D-957B-09C89C1DE6B9}"/>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92F6E67-C2FD-444A-9AB8-933AE79CF8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5B6842E-A713-43AD-AA99-E6411E83573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5D10D36-332C-442D-84F7-259ABF3641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274B15C-ADDE-46D7-8BB3-AD402D7F8A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27DBDBD-CAD5-4D12-8A23-285CE227D6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0569930-35FE-4D62-A63F-732BF7E908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BFF0F53-C25A-4563-9C32-4C68110329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682B164-D863-4E6A-8D62-1F19CAC8F2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4AF5E03-799C-4887-9823-3D9205B082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BB627C1-7F5C-4F10-87F5-74C43392B9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AC1E927-770B-415F-A2F4-3BD10047C23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391DBD4-128D-4637-8C5F-1974F5E56CC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96D6DE4-A964-401B-9A84-DDF45BC10A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AA39103-1DCB-4576-84D6-2D6BB45FCC0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580FCF6-D8C9-4298-9489-2BBEEBC495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556D820-DA00-4DA6-8ED6-C88E9629DCE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5CE3817D-9934-4C10-988F-8A25A588C32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203DE8B-A6BD-4969-87F2-4BA8F4B46A1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7CC1638-E0A5-47BE-A325-2FE2C4A80A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DB634482-071F-4688-8CAB-1EB647DCF10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54B22A8-5A8E-4495-BB61-BF2463C2DC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06E81B4-6194-4CF8-8B87-AE82DA7714C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50BA243-9FDB-4382-8A0B-4B5610A239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CDB33F55-1179-4710-B35A-18C2537E248C}"/>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FA1F9C2B-AEF6-4E1D-9DB7-1BC2952E8DCD}"/>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77563715-F7E0-423A-A3A8-4E3E9E05B2A6}"/>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70BFAFE0-52D0-4D64-B0CB-FA8AC5659D1D}"/>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E9F70A3-164F-47F0-8019-FE8F4FA5A50E}"/>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1E22B027-098A-4C7B-9ED0-D7EC27842007}"/>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1A875FB2-4876-48A6-AF29-C7024103CB3D}"/>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790AC3E-7D22-4638-8CB2-61042857D19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A116A045-39F6-4943-9A35-5C4405B27AC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5DE1CAAA-9BD4-4F60-B0E4-11746AC3D488}"/>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92029E6F-71B2-452E-BCF6-E09B0A06D80A}"/>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85D80A-5BBB-4877-BF87-627939CD4B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BA58151-3E2E-489F-BD60-2B0FE49777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9FEACE8-00EF-4987-A9E1-E52E44D618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59BB829-B705-441D-AF83-8AE55E6E85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FD37AA6-98AC-4E1D-965A-83BB836064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247" name="楕円 246">
          <a:extLst>
            <a:ext uri="{FF2B5EF4-FFF2-40B4-BE49-F238E27FC236}">
              <a16:creationId xmlns:a16="http://schemas.microsoft.com/office/drawing/2014/main" id="{ACFCFA20-D5F3-41F5-8517-14B89B8DAC90}"/>
            </a:ext>
          </a:extLst>
        </xdr:cNvPr>
        <xdr:cNvSpPr/>
      </xdr:nvSpPr>
      <xdr:spPr>
        <a:xfrm>
          <a:off x="10426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1287</xdr:rowOff>
    </xdr:from>
    <xdr:ext cx="469744" cy="259045"/>
    <xdr:sp macro="" textlink="">
      <xdr:nvSpPr>
        <xdr:cNvPr id="248" name="【体育館・プール】&#10;一人当たり面積該当値テキスト">
          <a:extLst>
            <a:ext uri="{FF2B5EF4-FFF2-40B4-BE49-F238E27FC236}">
              <a16:creationId xmlns:a16="http://schemas.microsoft.com/office/drawing/2014/main" id="{152E7AE8-D928-47B2-A391-A626DDA802C6}"/>
            </a:ext>
          </a:extLst>
        </xdr:cNvPr>
        <xdr:cNvSpPr txBox="1"/>
      </xdr:nvSpPr>
      <xdr:spPr>
        <a:xfrm>
          <a:off x="10515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9" name="楕円 248">
          <a:extLst>
            <a:ext uri="{FF2B5EF4-FFF2-40B4-BE49-F238E27FC236}">
              <a16:creationId xmlns:a16="http://schemas.microsoft.com/office/drawing/2014/main" id="{37A67240-7EA9-4540-990E-22DFB3EB69B7}"/>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137160</xdr:rowOff>
    </xdr:to>
    <xdr:cxnSp macro="">
      <xdr:nvCxnSpPr>
        <xdr:cNvPr id="250" name="直線コネクタ 249">
          <a:extLst>
            <a:ext uri="{FF2B5EF4-FFF2-40B4-BE49-F238E27FC236}">
              <a16:creationId xmlns:a16="http://schemas.microsoft.com/office/drawing/2014/main" id="{EECC5D93-9A1B-4113-98B8-C72EF8F4BFA6}"/>
            </a:ext>
          </a:extLst>
        </xdr:cNvPr>
        <xdr:cNvCxnSpPr/>
      </xdr:nvCxnSpPr>
      <xdr:spPr>
        <a:xfrm>
          <a:off x="9639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51" name="楕円 250">
          <a:extLst>
            <a:ext uri="{FF2B5EF4-FFF2-40B4-BE49-F238E27FC236}">
              <a16:creationId xmlns:a16="http://schemas.microsoft.com/office/drawing/2014/main" id="{B83E003D-B89D-49B0-BAC5-B07C90838BA3}"/>
            </a:ext>
          </a:extLst>
        </xdr:cNvPr>
        <xdr:cNvSpPr/>
      </xdr:nvSpPr>
      <xdr:spPr>
        <a:xfrm>
          <a:off x="869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137160</xdr:rowOff>
    </xdr:to>
    <xdr:cxnSp macro="">
      <xdr:nvCxnSpPr>
        <xdr:cNvPr id="252" name="直線コネクタ 251">
          <a:extLst>
            <a:ext uri="{FF2B5EF4-FFF2-40B4-BE49-F238E27FC236}">
              <a16:creationId xmlns:a16="http://schemas.microsoft.com/office/drawing/2014/main" id="{427A57FA-F66A-4FD9-A00E-367BFF65A179}"/>
            </a:ext>
          </a:extLst>
        </xdr:cNvPr>
        <xdr:cNvCxnSpPr/>
      </xdr:nvCxnSpPr>
      <xdr:spPr>
        <a:xfrm>
          <a:off x="8750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16510</xdr:rowOff>
    </xdr:to>
    <xdr:sp macro="" textlink="">
      <xdr:nvSpPr>
        <xdr:cNvPr id="253" name="楕円 252">
          <a:extLst>
            <a:ext uri="{FF2B5EF4-FFF2-40B4-BE49-F238E27FC236}">
              <a16:creationId xmlns:a16="http://schemas.microsoft.com/office/drawing/2014/main" id="{0626102C-9738-41E6-ADEC-FB78FDE35F4A}"/>
            </a:ext>
          </a:extLst>
        </xdr:cNvPr>
        <xdr:cNvSpPr/>
      </xdr:nvSpPr>
      <xdr:spPr>
        <a:xfrm>
          <a:off x="7810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137160</xdr:rowOff>
    </xdr:from>
    <xdr:to>
      <xdr:col>45</xdr:col>
      <xdr:colOff>177800</xdr:colOff>
      <xdr:row>63</xdr:row>
      <xdr:rowOff>137160</xdr:rowOff>
    </xdr:to>
    <xdr:cxnSp macro="">
      <xdr:nvCxnSpPr>
        <xdr:cNvPr id="254" name="直線コネクタ 253">
          <a:extLst>
            <a:ext uri="{FF2B5EF4-FFF2-40B4-BE49-F238E27FC236}">
              <a16:creationId xmlns:a16="http://schemas.microsoft.com/office/drawing/2014/main" id="{C801876E-CF10-4412-86B9-6D14303341EB}"/>
            </a:ext>
          </a:extLst>
        </xdr:cNvPr>
        <xdr:cNvCxnSpPr/>
      </xdr:nvCxnSpPr>
      <xdr:spPr>
        <a:xfrm>
          <a:off x="7861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5" name="楕円 254">
          <a:extLst>
            <a:ext uri="{FF2B5EF4-FFF2-40B4-BE49-F238E27FC236}">
              <a16:creationId xmlns:a16="http://schemas.microsoft.com/office/drawing/2014/main" id="{9DA13C0F-B048-4760-A3A4-0058DDFB5C88}"/>
            </a:ext>
          </a:extLst>
        </xdr:cNvPr>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137160</xdr:rowOff>
    </xdr:to>
    <xdr:cxnSp macro="">
      <xdr:nvCxnSpPr>
        <xdr:cNvPr id="256" name="直線コネクタ 255">
          <a:extLst>
            <a:ext uri="{FF2B5EF4-FFF2-40B4-BE49-F238E27FC236}">
              <a16:creationId xmlns:a16="http://schemas.microsoft.com/office/drawing/2014/main" id="{F6BD2115-F1BD-4A86-8751-23308A27AF2D}"/>
            </a:ext>
          </a:extLst>
        </xdr:cNvPr>
        <xdr:cNvCxnSpPr/>
      </xdr:nvCxnSpPr>
      <xdr:spPr>
        <a:xfrm>
          <a:off x="6972300" y="10915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6FEFAF69-1E5C-43C3-A8B2-5499EB3BF05C}"/>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397C96AB-1062-4041-8BA0-5E7DB7B81063}"/>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FB703B04-924E-4412-9BFA-7BE764526417}"/>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9259A41C-9A84-4B10-AA25-ACC7EBCE044C}"/>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61" name="n_1mainValue【体育館・プール】&#10;一人当たり面積">
          <a:extLst>
            <a:ext uri="{FF2B5EF4-FFF2-40B4-BE49-F238E27FC236}">
              <a16:creationId xmlns:a16="http://schemas.microsoft.com/office/drawing/2014/main" id="{CC67DEF1-EAC7-44D9-B55C-E3BBFD2A560D}"/>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62" name="n_2mainValue【体育館・プール】&#10;一人当たり面積">
          <a:extLst>
            <a:ext uri="{FF2B5EF4-FFF2-40B4-BE49-F238E27FC236}">
              <a16:creationId xmlns:a16="http://schemas.microsoft.com/office/drawing/2014/main" id="{3FF856FD-B8B9-4714-98F4-DAA2F91DC0CE}"/>
            </a:ext>
          </a:extLst>
        </xdr:cNvPr>
        <xdr:cNvSpPr txBox="1"/>
      </xdr:nvSpPr>
      <xdr:spPr>
        <a:xfrm>
          <a:off x="8515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263" name="n_3mainValue【体育館・プール】&#10;一人当たり面積">
          <a:extLst>
            <a:ext uri="{FF2B5EF4-FFF2-40B4-BE49-F238E27FC236}">
              <a16:creationId xmlns:a16="http://schemas.microsoft.com/office/drawing/2014/main" id="{C7EA975C-C553-4B2C-BFC5-E8B433557CEE}"/>
            </a:ext>
          </a:extLst>
        </xdr:cNvPr>
        <xdr:cNvSpPr txBox="1"/>
      </xdr:nvSpPr>
      <xdr:spPr>
        <a:xfrm>
          <a:off x="7626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4" name="n_4mainValue【体育館・プール】&#10;一人当たり面積">
          <a:extLst>
            <a:ext uri="{FF2B5EF4-FFF2-40B4-BE49-F238E27FC236}">
              <a16:creationId xmlns:a16="http://schemas.microsoft.com/office/drawing/2014/main" id="{6E9911FE-8A82-4D50-86F5-97D40454DFD7}"/>
            </a:ext>
          </a:extLst>
        </xdr:cNvPr>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DD841C5-F281-4ACA-ADB7-273A4DE236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C2E27C8-5A67-4D49-BF44-D101E2A7F8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4BD1763-1A53-496F-94FF-54F7939EBC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97B03D2-2AFC-48EA-B698-762E9B0C28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AB6382C-EC2A-4B1D-BDAD-7C547FB60F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C81CF0B-7E2A-4F2E-A8F9-D51D5C9BAA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2250F38-53F2-4AEC-937A-9724E54FA0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7A47A84-8A87-4EE1-85D4-3A4F1C55B9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59DF8A0-87A1-46B6-88A3-70A1742E78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1F209C3-5C1A-49F6-883C-94464B00AA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FF24F787-6A0D-4C23-B9FB-3D4A71D64F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7D57B93D-5CF0-4B82-B547-D542F65F8C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F9EA47D2-0178-47E2-8288-467C417A157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9790A99-CB65-47BA-8A31-24FD7ABCF51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598860D-54EF-41AD-AB8F-6D0E9265C1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6ADE906-25AA-44A2-8B2A-41580143497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63CAEC61-6067-41F8-A82E-E9C21854557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DD2B448-CF5A-4688-A8C0-3D7F33CFBC6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D96213D8-F523-4FD2-B693-A55A62AC7C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74FE7409-EF2D-4B54-8C48-202FA86789F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9D04DF2-BBE8-4B66-A93E-2BF60BC5F94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1218300-3FEF-4276-83A1-7F0956AEA2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BBEBAD9C-30F2-43ED-A676-0FF010E3F9A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C0B666D8-13D7-4F90-B04A-17A3F17900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81CEB993-DA7E-42B4-ABEE-118EF1733E4F}"/>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DF3BF0DC-094D-42BC-9C18-6CA1A7BB2CD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94E914CC-1D9B-4882-8206-9F687F303AC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129D0FD8-35BC-400D-B900-714CD3F052CC}"/>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59A80A3E-29C0-4AE5-8022-EF4949DDE52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4197A4A-3893-4BAF-B1EB-8DE18FF8DB6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80A8E953-7691-4E05-A71C-DB128E3E0C5B}"/>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73CFEB56-E923-43D8-A953-162B19654BEF}"/>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37275C10-CAFA-40B5-B804-D80353CB1BE1}"/>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F8C8F555-1299-4380-BF31-ED081157D708}"/>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BDE4D7A8-1917-474F-BA7B-B6C655B67293}"/>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825D595-9BF9-4FE9-AAF0-9D7C25A3A0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C0690EB-BB45-42C7-8398-8DD9258D87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590069-10E5-4413-BF5C-3D91EBDC2F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CCE10C9-9112-47A5-A7BC-131E686C4A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A8437E1-B0B1-4E35-8F5F-157C69DEBC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5" name="楕円 304">
          <a:extLst>
            <a:ext uri="{FF2B5EF4-FFF2-40B4-BE49-F238E27FC236}">
              <a16:creationId xmlns:a16="http://schemas.microsoft.com/office/drawing/2014/main" id="{E5FB647B-78EC-45C1-9BF0-85C999C3FB9C}"/>
            </a:ext>
          </a:extLst>
        </xdr:cNvPr>
        <xdr:cNvSpPr/>
      </xdr:nvSpPr>
      <xdr:spPr>
        <a:xfrm>
          <a:off x="4584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0607C01-FED1-42C5-A063-996151ED565E}"/>
            </a:ext>
          </a:extLst>
        </xdr:cNvPr>
        <xdr:cNvSpPr txBox="1"/>
      </xdr:nvSpPr>
      <xdr:spPr>
        <a:xfrm>
          <a:off x="4673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7" name="楕円 306">
          <a:extLst>
            <a:ext uri="{FF2B5EF4-FFF2-40B4-BE49-F238E27FC236}">
              <a16:creationId xmlns:a16="http://schemas.microsoft.com/office/drawing/2014/main" id="{D421F4D1-E5C5-43A1-A772-D16EB7B9036A}"/>
            </a:ext>
          </a:extLst>
        </xdr:cNvPr>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20955</xdr:rowOff>
    </xdr:to>
    <xdr:cxnSp macro="">
      <xdr:nvCxnSpPr>
        <xdr:cNvPr id="308" name="直線コネクタ 307">
          <a:extLst>
            <a:ext uri="{FF2B5EF4-FFF2-40B4-BE49-F238E27FC236}">
              <a16:creationId xmlns:a16="http://schemas.microsoft.com/office/drawing/2014/main" id="{FCC486C8-C4DA-4D2B-A472-B30234281533}"/>
            </a:ext>
          </a:extLst>
        </xdr:cNvPr>
        <xdr:cNvCxnSpPr/>
      </xdr:nvCxnSpPr>
      <xdr:spPr>
        <a:xfrm>
          <a:off x="3797300" y="138474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xdr:rowOff>
    </xdr:from>
    <xdr:to>
      <xdr:col>15</xdr:col>
      <xdr:colOff>101600</xdr:colOff>
      <xdr:row>80</xdr:row>
      <xdr:rowOff>117475</xdr:rowOff>
    </xdr:to>
    <xdr:sp macro="" textlink="">
      <xdr:nvSpPr>
        <xdr:cNvPr id="309" name="楕円 308">
          <a:extLst>
            <a:ext uri="{FF2B5EF4-FFF2-40B4-BE49-F238E27FC236}">
              <a16:creationId xmlns:a16="http://schemas.microsoft.com/office/drawing/2014/main" id="{949A67ED-D01C-4040-9BA7-E7520AA346FD}"/>
            </a:ext>
          </a:extLst>
        </xdr:cNvPr>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131445</xdr:rowOff>
    </xdr:to>
    <xdr:cxnSp macro="">
      <xdr:nvCxnSpPr>
        <xdr:cNvPr id="310" name="直線コネクタ 309">
          <a:extLst>
            <a:ext uri="{FF2B5EF4-FFF2-40B4-BE49-F238E27FC236}">
              <a16:creationId xmlns:a16="http://schemas.microsoft.com/office/drawing/2014/main" id="{5D3737FC-BC1B-4BAA-BCBB-07E4055C7167}"/>
            </a:ext>
          </a:extLst>
        </xdr:cNvPr>
        <xdr:cNvCxnSpPr/>
      </xdr:nvCxnSpPr>
      <xdr:spPr>
        <a:xfrm>
          <a:off x="2908300" y="137826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95886</xdr:rowOff>
    </xdr:from>
    <xdr:to>
      <xdr:col>10</xdr:col>
      <xdr:colOff>165100</xdr:colOff>
      <xdr:row>80</xdr:row>
      <xdr:rowOff>26036</xdr:rowOff>
    </xdr:to>
    <xdr:sp macro="" textlink="">
      <xdr:nvSpPr>
        <xdr:cNvPr id="311" name="楕円 310">
          <a:extLst>
            <a:ext uri="{FF2B5EF4-FFF2-40B4-BE49-F238E27FC236}">
              <a16:creationId xmlns:a16="http://schemas.microsoft.com/office/drawing/2014/main" id="{0429E898-1477-426C-B146-428F5607F2D4}"/>
            </a:ext>
          </a:extLst>
        </xdr:cNvPr>
        <xdr:cNvSpPr/>
      </xdr:nvSpPr>
      <xdr:spPr>
        <a:xfrm>
          <a:off x="1968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146686</xdr:rowOff>
    </xdr:from>
    <xdr:to>
      <xdr:col>15</xdr:col>
      <xdr:colOff>50800</xdr:colOff>
      <xdr:row>80</xdr:row>
      <xdr:rowOff>66675</xdr:rowOff>
    </xdr:to>
    <xdr:cxnSp macro="">
      <xdr:nvCxnSpPr>
        <xdr:cNvPr id="312" name="直線コネクタ 311">
          <a:extLst>
            <a:ext uri="{FF2B5EF4-FFF2-40B4-BE49-F238E27FC236}">
              <a16:creationId xmlns:a16="http://schemas.microsoft.com/office/drawing/2014/main" id="{A64EFCDB-BB93-4E98-A3E6-EC43226A116E}"/>
            </a:ext>
          </a:extLst>
        </xdr:cNvPr>
        <xdr:cNvCxnSpPr/>
      </xdr:nvCxnSpPr>
      <xdr:spPr>
        <a:xfrm>
          <a:off x="2019300" y="136912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61595</xdr:rowOff>
    </xdr:from>
    <xdr:to>
      <xdr:col>6</xdr:col>
      <xdr:colOff>38100</xdr:colOff>
      <xdr:row>79</xdr:row>
      <xdr:rowOff>163195</xdr:rowOff>
    </xdr:to>
    <xdr:sp macro="" textlink="">
      <xdr:nvSpPr>
        <xdr:cNvPr id="313" name="楕円 312">
          <a:extLst>
            <a:ext uri="{FF2B5EF4-FFF2-40B4-BE49-F238E27FC236}">
              <a16:creationId xmlns:a16="http://schemas.microsoft.com/office/drawing/2014/main" id="{D1232056-5671-460A-93BF-BDEDDEB92C2E}"/>
            </a:ext>
          </a:extLst>
        </xdr:cNvPr>
        <xdr:cNvSpPr/>
      </xdr:nvSpPr>
      <xdr:spPr>
        <a:xfrm>
          <a:off x="1079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112395</xdr:rowOff>
    </xdr:from>
    <xdr:to>
      <xdr:col>10</xdr:col>
      <xdr:colOff>114300</xdr:colOff>
      <xdr:row>79</xdr:row>
      <xdr:rowOff>146686</xdr:rowOff>
    </xdr:to>
    <xdr:cxnSp macro="">
      <xdr:nvCxnSpPr>
        <xdr:cNvPr id="314" name="直線コネクタ 313">
          <a:extLst>
            <a:ext uri="{FF2B5EF4-FFF2-40B4-BE49-F238E27FC236}">
              <a16:creationId xmlns:a16="http://schemas.microsoft.com/office/drawing/2014/main" id="{F273E764-C78F-4AB9-9570-96D01BE5EABA}"/>
            </a:ext>
          </a:extLst>
        </xdr:cNvPr>
        <xdr:cNvCxnSpPr/>
      </xdr:nvCxnSpPr>
      <xdr:spPr>
        <a:xfrm>
          <a:off x="1130300" y="13656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22918E50-47AB-46D8-AD83-0E146599CD0E}"/>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E01D6000-E208-41D4-B7DB-6239E9741A35}"/>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4ABE4522-82BA-4C42-AB78-8E03D76D4764}"/>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D5077889-1B77-47B4-B8B1-91C86B5FE5A2}"/>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9" name="n_1mainValue【福祉施設】&#10;有形固定資産減価償却率">
          <a:extLst>
            <a:ext uri="{FF2B5EF4-FFF2-40B4-BE49-F238E27FC236}">
              <a16:creationId xmlns:a16="http://schemas.microsoft.com/office/drawing/2014/main" id="{2A8E1A6B-5C48-45C5-B090-443F9BAFEF9D}"/>
            </a:ext>
          </a:extLst>
        </xdr:cNvPr>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320" name="n_2mainValue【福祉施設】&#10;有形固定資産減価償却率">
          <a:extLst>
            <a:ext uri="{FF2B5EF4-FFF2-40B4-BE49-F238E27FC236}">
              <a16:creationId xmlns:a16="http://schemas.microsoft.com/office/drawing/2014/main" id="{C8FDF4EC-F08B-41D9-9580-86B586553DB8}"/>
            </a:ext>
          </a:extLst>
        </xdr:cNvPr>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42563</xdr:rowOff>
    </xdr:from>
    <xdr:ext cx="405111" cy="259045"/>
    <xdr:sp macro="" textlink="">
      <xdr:nvSpPr>
        <xdr:cNvPr id="321" name="n_3mainValue【福祉施設】&#10;有形固定資産減価償却率">
          <a:extLst>
            <a:ext uri="{FF2B5EF4-FFF2-40B4-BE49-F238E27FC236}">
              <a16:creationId xmlns:a16="http://schemas.microsoft.com/office/drawing/2014/main" id="{05C67A98-0CEB-4DAA-B06D-6244CA13FA85}"/>
            </a:ext>
          </a:extLst>
        </xdr:cNvPr>
        <xdr:cNvSpPr txBox="1"/>
      </xdr:nvSpPr>
      <xdr:spPr>
        <a:xfrm>
          <a:off x="1816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8272</xdr:rowOff>
    </xdr:from>
    <xdr:ext cx="405111" cy="259045"/>
    <xdr:sp macro="" textlink="">
      <xdr:nvSpPr>
        <xdr:cNvPr id="322" name="n_4mainValue【福祉施設】&#10;有形固定資産減価償却率">
          <a:extLst>
            <a:ext uri="{FF2B5EF4-FFF2-40B4-BE49-F238E27FC236}">
              <a16:creationId xmlns:a16="http://schemas.microsoft.com/office/drawing/2014/main" id="{1AD6B4B4-428B-4330-8129-CD3D87DA4FD3}"/>
            </a:ext>
          </a:extLst>
        </xdr:cNvPr>
        <xdr:cNvSpPr txBox="1"/>
      </xdr:nvSpPr>
      <xdr:spPr>
        <a:xfrm>
          <a:off x="927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42782E5-7A93-48D8-B0BB-EA063ADF93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7E2955A-0FB2-4EED-81E6-9DD52BB513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BA50A9F-C13B-4A49-9429-54F374CA56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A024873-E962-45DD-B75A-58C3D5EB68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2EB5C2E-5226-4F9E-984C-F122C2DCA4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2AFBA66-B28E-4C58-B688-E879B9C1BE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7043DC1-D677-4984-864E-8A525232D7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1F376BB-0EE8-4456-AD70-E8AA89146C0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C47C263-D838-4466-BA31-DB1837F923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D55B0F5-243E-409C-9DF1-15F5D7B8FD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21F80425-DAC6-451B-810B-1D95A20AFA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BE5EA796-1267-4901-AA26-685F171D538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5A6E4D9C-2A93-4F41-8BA4-CEB16DF43FB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B0D226B8-41D6-4773-94E1-56B74BB4D3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6C3A639-3438-4AEB-AB8C-77028DE131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581FC65-B1D2-45EA-8C6B-2B2EAA8C87D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1BFFB4A-77BB-4AC3-AD25-3FF77687A26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844D8E52-7C9E-49C4-B385-DB2ECAF34E2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DD4FED4E-9C3B-42A4-A94B-0F12F376C75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6D6CBE7B-807B-4C16-B10E-357DD0DC064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49D0500-4679-4F14-B591-F444FFC61F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96315A2-7A64-4505-AA3A-4AF133217B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927A770-1470-47E1-B73C-E74D2CEA06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D6801B4B-1716-4F0D-A996-41DDBC2DC1D9}"/>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3DF5DA26-0D15-4AEB-954D-0DED5ACF86A8}"/>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D190F76B-1806-414E-BF85-D20A7D19D41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2E4AAD2A-615F-41E6-A21D-888D9F95F0EF}"/>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4F040119-404E-435D-8462-2D7D7DDA5AD6}"/>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F3618CA9-CEBD-4C90-8DCB-919ADC3336E6}"/>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7127A409-A8C4-4FEC-8924-40DA8C4AC3A2}"/>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35EFFD38-4ECA-4ED4-9CC7-03770D5E6F6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F6990E5C-809B-467F-9702-126936D4DD87}"/>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EF8A303F-A677-414C-821B-CC4DE0B7C592}"/>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9770734F-1C5E-4493-9368-8AD5CAEB303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D179531-2D88-4C3A-BA69-BC12B71F76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0E572BB-47A9-4A90-949E-6FC1D9F0B8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2CA4DF2-0C4F-45CB-9096-B280B1347D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9F7192-62F8-427E-AA90-4DCA8657BB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5666F3D-CDD0-4FD1-B8F6-33E0A734FCA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120650</xdr:rowOff>
    </xdr:from>
    <xdr:to>
      <xdr:col>55</xdr:col>
      <xdr:colOff>50800</xdr:colOff>
      <xdr:row>85</xdr:row>
      <xdr:rowOff>50800</xdr:rowOff>
    </xdr:to>
    <xdr:sp macro="" textlink="">
      <xdr:nvSpPr>
        <xdr:cNvPr id="362" name="楕円 361">
          <a:extLst>
            <a:ext uri="{FF2B5EF4-FFF2-40B4-BE49-F238E27FC236}">
              <a16:creationId xmlns:a16="http://schemas.microsoft.com/office/drawing/2014/main" id="{CC07160A-851E-4CCF-B747-E0CB9B4B686E}"/>
            </a:ext>
          </a:extLst>
        </xdr:cNvPr>
        <xdr:cNvSpPr/>
      </xdr:nvSpPr>
      <xdr:spPr>
        <a:xfrm>
          <a:off x="10426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99077</xdr:rowOff>
    </xdr:from>
    <xdr:ext cx="469744" cy="259045"/>
    <xdr:sp macro="" textlink="">
      <xdr:nvSpPr>
        <xdr:cNvPr id="363" name="【福祉施設】&#10;一人当たり面積該当値テキスト">
          <a:extLst>
            <a:ext uri="{FF2B5EF4-FFF2-40B4-BE49-F238E27FC236}">
              <a16:creationId xmlns:a16="http://schemas.microsoft.com/office/drawing/2014/main" id="{55674C0C-F35D-478D-8F64-9C8AC4B4245B}"/>
            </a:ext>
          </a:extLst>
        </xdr:cNvPr>
        <xdr:cNvSpPr txBox="1"/>
      </xdr:nvSpPr>
      <xdr:spPr>
        <a:xfrm>
          <a:off x="105156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364" name="楕円 363">
          <a:extLst>
            <a:ext uri="{FF2B5EF4-FFF2-40B4-BE49-F238E27FC236}">
              <a16:creationId xmlns:a16="http://schemas.microsoft.com/office/drawing/2014/main" id="{54C7093B-DFE2-45BC-8F45-5366A0E0BDF6}"/>
            </a:ext>
          </a:extLst>
        </xdr:cNvPr>
        <xdr:cNvSpPr/>
      </xdr:nvSpPr>
      <xdr:spPr>
        <a:xfrm>
          <a:off x="958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0</xdr:rowOff>
    </xdr:from>
    <xdr:to>
      <xdr:col>55</xdr:col>
      <xdr:colOff>0</xdr:colOff>
      <xdr:row>85</xdr:row>
      <xdr:rowOff>0</xdr:rowOff>
    </xdr:to>
    <xdr:cxnSp macro="">
      <xdr:nvCxnSpPr>
        <xdr:cNvPr id="365" name="直線コネクタ 364">
          <a:extLst>
            <a:ext uri="{FF2B5EF4-FFF2-40B4-BE49-F238E27FC236}">
              <a16:creationId xmlns:a16="http://schemas.microsoft.com/office/drawing/2014/main" id="{BD861D52-1134-443F-A483-D54680A521EA}"/>
            </a:ext>
          </a:extLst>
        </xdr:cNvPr>
        <xdr:cNvCxnSpPr/>
      </xdr:nvCxnSpPr>
      <xdr:spPr>
        <a:xfrm>
          <a:off x="9639300" y="1457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120650</xdr:rowOff>
    </xdr:from>
    <xdr:to>
      <xdr:col>46</xdr:col>
      <xdr:colOff>38100</xdr:colOff>
      <xdr:row>85</xdr:row>
      <xdr:rowOff>50800</xdr:rowOff>
    </xdr:to>
    <xdr:sp macro="" textlink="">
      <xdr:nvSpPr>
        <xdr:cNvPr id="366" name="楕円 365">
          <a:extLst>
            <a:ext uri="{FF2B5EF4-FFF2-40B4-BE49-F238E27FC236}">
              <a16:creationId xmlns:a16="http://schemas.microsoft.com/office/drawing/2014/main" id="{3FCD1306-795E-4C5C-8AD1-83446E8B7623}"/>
            </a:ext>
          </a:extLst>
        </xdr:cNvPr>
        <xdr:cNvSpPr/>
      </xdr:nvSpPr>
      <xdr:spPr>
        <a:xfrm>
          <a:off x="869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0</xdr:rowOff>
    </xdr:to>
    <xdr:cxnSp macro="">
      <xdr:nvCxnSpPr>
        <xdr:cNvPr id="367" name="直線コネクタ 366">
          <a:extLst>
            <a:ext uri="{FF2B5EF4-FFF2-40B4-BE49-F238E27FC236}">
              <a16:creationId xmlns:a16="http://schemas.microsoft.com/office/drawing/2014/main" id="{671C916C-2248-45D6-81E3-C1160C14673C}"/>
            </a:ext>
          </a:extLst>
        </xdr:cNvPr>
        <xdr:cNvCxnSpPr/>
      </xdr:nvCxnSpPr>
      <xdr:spPr>
        <a:xfrm>
          <a:off x="8750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128270</xdr:rowOff>
    </xdr:from>
    <xdr:to>
      <xdr:col>41</xdr:col>
      <xdr:colOff>101600</xdr:colOff>
      <xdr:row>85</xdr:row>
      <xdr:rowOff>58420</xdr:rowOff>
    </xdr:to>
    <xdr:sp macro="" textlink="">
      <xdr:nvSpPr>
        <xdr:cNvPr id="368" name="楕円 367">
          <a:extLst>
            <a:ext uri="{FF2B5EF4-FFF2-40B4-BE49-F238E27FC236}">
              <a16:creationId xmlns:a16="http://schemas.microsoft.com/office/drawing/2014/main" id="{96259CC1-43DC-4332-8BF1-3FEF1AA8E927}"/>
            </a:ext>
          </a:extLst>
        </xdr:cNvPr>
        <xdr:cNvSpPr/>
      </xdr:nvSpPr>
      <xdr:spPr>
        <a:xfrm>
          <a:off x="781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0</xdr:rowOff>
    </xdr:from>
    <xdr:to>
      <xdr:col>45</xdr:col>
      <xdr:colOff>177800</xdr:colOff>
      <xdr:row>85</xdr:row>
      <xdr:rowOff>7620</xdr:rowOff>
    </xdr:to>
    <xdr:cxnSp macro="">
      <xdr:nvCxnSpPr>
        <xdr:cNvPr id="369" name="直線コネクタ 368">
          <a:extLst>
            <a:ext uri="{FF2B5EF4-FFF2-40B4-BE49-F238E27FC236}">
              <a16:creationId xmlns:a16="http://schemas.microsoft.com/office/drawing/2014/main" id="{6733EE67-0FA2-4390-BE76-D8A4388C0E8E}"/>
            </a:ext>
          </a:extLst>
        </xdr:cNvPr>
        <xdr:cNvCxnSpPr/>
      </xdr:nvCxnSpPr>
      <xdr:spPr>
        <a:xfrm flipV="1">
          <a:off x="7861300" y="1457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120650</xdr:rowOff>
    </xdr:from>
    <xdr:to>
      <xdr:col>36</xdr:col>
      <xdr:colOff>165100</xdr:colOff>
      <xdr:row>85</xdr:row>
      <xdr:rowOff>50800</xdr:rowOff>
    </xdr:to>
    <xdr:sp macro="" textlink="">
      <xdr:nvSpPr>
        <xdr:cNvPr id="370" name="楕円 369">
          <a:extLst>
            <a:ext uri="{FF2B5EF4-FFF2-40B4-BE49-F238E27FC236}">
              <a16:creationId xmlns:a16="http://schemas.microsoft.com/office/drawing/2014/main" id="{03DC4393-2CED-49D3-83B0-E355B2E88F99}"/>
            </a:ext>
          </a:extLst>
        </xdr:cNvPr>
        <xdr:cNvSpPr/>
      </xdr:nvSpPr>
      <xdr:spPr>
        <a:xfrm>
          <a:off x="6921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0</xdr:rowOff>
    </xdr:from>
    <xdr:to>
      <xdr:col>41</xdr:col>
      <xdr:colOff>50800</xdr:colOff>
      <xdr:row>85</xdr:row>
      <xdr:rowOff>7620</xdr:rowOff>
    </xdr:to>
    <xdr:cxnSp macro="">
      <xdr:nvCxnSpPr>
        <xdr:cNvPr id="371" name="直線コネクタ 370">
          <a:extLst>
            <a:ext uri="{FF2B5EF4-FFF2-40B4-BE49-F238E27FC236}">
              <a16:creationId xmlns:a16="http://schemas.microsoft.com/office/drawing/2014/main" id="{7FD3673F-72A8-4B3E-9340-2AA65FF9BFF7}"/>
            </a:ext>
          </a:extLst>
        </xdr:cNvPr>
        <xdr:cNvCxnSpPr/>
      </xdr:nvCxnSpPr>
      <xdr:spPr>
        <a:xfrm>
          <a:off x="6972300" y="1457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6DFE6010-FF70-4377-8D18-5CF932C627D4}"/>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6C646075-D534-49F2-915C-379125A2C347}"/>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BE7E8F32-9965-4D7D-BD8C-F0B006927892}"/>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A8344ECE-3D03-4342-A84D-55E7E0B7AD07}"/>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376" name="n_1mainValue【福祉施設】&#10;一人当たり面積">
          <a:extLst>
            <a:ext uri="{FF2B5EF4-FFF2-40B4-BE49-F238E27FC236}">
              <a16:creationId xmlns:a16="http://schemas.microsoft.com/office/drawing/2014/main" id="{F0767B23-C305-4443-9882-F81B57B9A052}"/>
            </a:ext>
          </a:extLst>
        </xdr:cNvPr>
        <xdr:cNvSpPr txBox="1"/>
      </xdr:nvSpPr>
      <xdr:spPr>
        <a:xfrm>
          <a:off x="9391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77" name="n_2mainValue【福祉施設】&#10;一人当たり面積">
          <a:extLst>
            <a:ext uri="{FF2B5EF4-FFF2-40B4-BE49-F238E27FC236}">
              <a16:creationId xmlns:a16="http://schemas.microsoft.com/office/drawing/2014/main" id="{4F1E13CA-BA2D-4833-A3C5-4D2CCCC32A69}"/>
            </a:ext>
          </a:extLst>
        </xdr:cNvPr>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49547</xdr:rowOff>
    </xdr:from>
    <xdr:ext cx="469744" cy="259045"/>
    <xdr:sp macro="" textlink="">
      <xdr:nvSpPr>
        <xdr:cNvPr id="378" name="n_3mainValue【福祉施設】&#10;一人当たり面積">
          <a:extLst>
            <a:ext uri="{FF2B5EF4-FFF2-40B4-BE49-F238E27FC236}">
              <a16:creationId xmlns:a16="http://schemas.microsoft.com/office/drawing/2014/main" id="{FAFEC1A5-D2CC-4AA0-8C1D-199187EA1488}"/>
            </a:ext>
          </a:extLst>
        </xdr:cNvPr>
        <xdr:cNvSpPr txBox="1"/>
      </xdr:nvSpPr>
      <xdr:spPr>
        <a:xfrm>
          <a:off x="7626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41927</xdr:rowOff>
    </xdr:from>
    <xdr:ext cx="469744" cy="259045"/>
    <xdr:sp macro="" textlink="">
      <xdr:nvSpPr>
        <xdr:cNvPr id="379" name="n_4mainValue【福祉施設】&#10;一人当たり面積">
          <a:extLst>
            <a:ext uri="{FF2B5EF4-FFF2-40B4-BE49-F238E27FC236}">
              <a16:creationId xmlns:a16="http://schemas.microsoft.com/office/drawing/2014/main" id="{B0B688BC-E915-40B0-B7F5-5B7C56756852}"/>
            </a:ext>
          </a:extLst>
        </xdr:cNvPr>
        <xdr:cNvSpPr txBox="1"/>
      </xdr:nvSpPr>
      <xdr:spPr>
        <a:xfrm>
          <a:off x="6737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677DA80-B863-4BDA-AB65-43CFAD551C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23AAB4E1-D181-4380-8CA3-63DF280966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05A2AB4-4CCF-439E-84EB-23AD8DE945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3206D86-7A0B-42C6-846D-7848668358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440CB80-9ABF-4B31-AC56-E82F31E672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B3B1511-D141-45F1-9D34-68803ED0B4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5FD4526-ACCF-4E5A-A3AC-BCC15E39F2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6EDEFFAF-CBAC-438D-9061-CA44B21294F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288DBE4C-CFFF-4731-B20A-911BB6CDEB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92D5D20E-0566-45FD-B10A-FDCF365D134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0662AD1-A619-404E-8F51-82E678E8211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86212B23-9A0D-4F79-9205-74994A73EDA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ACEB4EC7-EA14-4DB9-97BF-A42E8C1E4E2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E251B758-3A5F-471D-ABF4-426D51847C1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02B9103-9B8B-43F4-BEC5-1E1F84A3949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594B6ED5-5759-442A-BAF3-642DDDF658C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F1E612C2-EDA3-4D0A-97B0-98F765B142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E1609AAC-62F3-4D3E-8D29-FA2106CAF4A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A87FCD11-1903-4203-AFF8-56FD89399AA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D5247FCF-9FB4-458D-8000-9F08E216BB1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D33A40F6-DFBA-4420-9373-32B849506D1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1F6F03A-F22F-4E00-A58B-D327272CA2A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DF6F1E39-AE3E-4AD0-9736-17E3671D542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7D7298FE-77FB-471B-A488-F5630C0036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DBEE3735-4D2C-4264-B04B-4145726EA4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E0D534A1-B071-4E08-8BB8-D7801FD403EE}"/>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7B8A0FD1-A435-45B2-B9A2-058D554AAD5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F4BBF0AA-5EF2-45BB-9F8B-DE78CDFC677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CF51DA6B-A640-4573-849E-D8DE44D2A283}"/>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B51BF32A-5B97-4DB7-A386-3DE78CD0A91A}"/>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513F1B37-3DCF-414B-814D-51687822034E}"/>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572BB704-283A-4D7F-A1A5-918AB940F1B9}"/>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AF105FBB-DCA5-47A0-BA60-FDC534D29E18}"/>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3B24E293-F6FE-4F22-B62B-D5BDD67575C3}"/>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1ACDCF4D-7776-4B7C-9E64-20D43C0F1DA7}"/>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21B6C140-72F0-4816-96EC-2FCAA2D6D851}"/>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8C408DB-E89D-4F36-8605-CB79A54D2A6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6534CF7-0C25-42F8-B26C-1082DF9233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11205B9-34B8-475E-A676-1C14B688B9B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7ECC439-9574-4192-9108-74DEA6D4C6F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D667BF5-592F-4F5F-8EDD-8DCC1D30363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23768</xdr:rowOff>
    </xdr:from>
    <xdr:to>
      <xdr:col>24</xdr:col>
      <xdr:colOff>114300</xdr:colOff>
      <xdr:row>104</xdr:row>
      <xdr:rowOff>125368</xdr:rowOff>
    </xdr:to>
    <xdr:sp macro="" textlink="">
      <xdr:nvSpPr>
        <xdr:cNvPr id="421" name="楕円 420">
          <a:extLst>
            <a:ext uri="{FF2B5EF4-FFF2-40B4-BE49-F238E27FC236}">
              <a16:creationId xmlns:a16="http://schemas.microsoft.com/office/drawing/2014/main" id="{6F89A907-5B41-4F6C-8F7A-8364D8E99CCA}"/>
            </a:ext>
          </a:extLst>
        </xdr:cNvPr>
        <xdr:cNvSpPr/>
      </xdr:nvSpPr>
      <xdr:spPr>
        <a:xfrm>
          <a:off x="4584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46645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4D7EEA17-8700-4799-935B-5BC0684AB047}"/>
            </a:ext>
          </a:extLst>
        </xdr:cNvPr>
        <xdr:cNvSpPr txBox="1"/>
      </xdr:nvSpPr>
      <xdr:spPr>
        <a:xfrm>
          <a:off x="4673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160927</xdr:rowOff>
    </xdr:from>
    <xdr:to>
      <xdr:col>20</xdr:col>
      <xdr:colOff>38100</xdr:colOff>
      <xdr:row>104</xdr:row>
      <xdr:rowOff>91077</xdr:rowOff>
    </xdr:to>
    <xdr:sp macro="" textlink="">
      <xdr:nvSpPr>
        <xdr:cNvPr id="423" name="楕円 422">
          <a:extLst>
            <a:ext uri="{FF2B5EF4-FFF2-40B4-BE49-F238E27FC236}">
              <a16:creationId xmlns:a16="http://schemas.microsoft.com/office/drawing/2014/main" id="{067A6AAA-A28C-4E93-9030-B3958B63E082}"/>
            </a:ext>
          </a:extLst>
        </xdr:cNvPr>
        <xdr:cNvSpPr/>
      </xdr:nvSpPr>
      <xdr:spPr>
        <a:xfrm>
          <a:off x="3746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40277</xdr:rowOff>
    </xdr:from>
    <xdr:to>
      <xdr:col>24</xdr:col>
      <xdr:colOff>63500</xdr:colOff>
      <xdr:row>104</xdr:row>
      <xdr:rowOff>74568</xdr:rowOff>
    </xdr:to>
    <xdr:cxnSp macro="">
      <xdr:nvCxnSpPr>
        <xdr:cNvPr id="424" name="直線コネクタ 423">
          <a:extLst>
            <a:ext uri="{FF2B5EF4-FFF2-40B4-BE49-F238E27FC236}">
              <a16:creationId xmlns:a16="http://schemas.microsoft.com/office/drawing/2014/main" id="{AAD1B8C8-108C-4A0C-8F03-EBE5CFF88B27}"/>
            </a:ext>
          </a:extLst>
        </xdr:cNvPr>
        <xdr:cNvCxnSpPr/>
      </xdr:nvCxnSpPr>
      <xdr:spPr>
        <a:xfrm>
          <a:off x="3797300" y="1787107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126637</xdr:rowOff>
    </xdr:from>
    <xdr:to>
      <xdr:col>15</xdr:col>
      <xdr:colOff>101600</xdr:colOff>
      <xdr:row>104</xdr:row>
      <xdr:rowOff>56787</xdr:rowOff>
    </xdr:to>
    <xdr:sp macro="" textlink="">
      <xdr:nvSpPr>
        <xdr:cNvPr id="425" name="楕円 424">
          <a:extLst>
            <a:ext uri="{FF2B5EF4-FFF2-40B4-BE49-F238E27FC236}">
              <a16:creationId xmlns:a16="http://schemas.microsoft.com/office/drawing/2014/main" id="{9C64E749-DD1E-4DB5-B97C-764CDF3BD0DE}"/>
            </a:ext>
          </a:extLst>
        </xdr:cNvPr>
        <xdr:cNvSpPr/>
      </xdr:nvSpPr>
      <xdr:spPr>
        <a:xfrm>
          <a:off x="2857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xdr:rowOff>
    </xdr:from>
    <xdr:to>
      <xdr:col>19</xdr:col>
      <xdr:colOff>177800</xdr:colOff>
      <xdr:row>104</xdr:row>
      <xdr:rowOff>40277</xdr:rowOff>
    </xdr:to>
    <xdr:cxnSp macro="">
      <xdr:nvCxnSpPr>
        <xdr:cNvPr id="426" name="直線コネクタ 425">
          <a:extLst>
            <a:ext uri="{FF2B5EF4-FFF2-40B4-BE49-F238E27FC236}">
              <a16:creationId xmlns:a16="http://schemas.microsoft.com/office/drawing/2014/main" id="{28962662-93C3-4F48-8392-993DEC4B0ABA}"/>
            </a:ext>
          </a:extLst>
        </xdr:cNvPr>
        <xdr:cNvCxnSpPr/>
      </xdr:nvCxnSpPr>
      <xdr:spPr>
        <a:xfrm>
          <a:off x="2908300" y="178367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27" name="楕円 426">
          <a:extLst>
            <a:ext uri="{FF2B5EF4-FFF2-40B4-BE49-F238E27FC236}">
              <a16:creationId xmlns:a16="http://schemas.microsoft.com/office/drawing/2014/main" id="{8169DCA6-C75A-437C-B37A-8FE7564FBB39}"/>
            </a:ext>
          </a:extLst>
        </xdr:cNvPr>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5987</xdr:rowOff>
    </xdr:to>
    <xdr:cxnSp macro="">
      <xdr:nvCxnSpPr>
        <xdr:cNvPr id="428" name="直線コネクタ 427">
          <a:extLst>
            <a:ext uri="{FF2B5EF4-FFF2-40B4-BE49-F238E27FC236}">
              <a16:creationId xmlns:a16="http://schemas.microsoft.com/office/drawing/2014/main" id="{B018041A-E8EA-49FA-9FBC-8670791DAC2C}"/>
            </a:ext>
          </a:extLst>
        </xdr:cNvPr>
        <xdr:cNvCxnSpPr/>
      </xdr:nvCxnSpPr>
      <xdr:spPr>
        <a:xfrm>
          <a:off x="2019300" y="1780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9" name="楕円 428">
          <a:extLst>
            <a:ext uri="{FF2B5EF4-FFF2-40B4-BE49-F238E27FC236}">
              <a16:creationId xmlns:a16="http://schemas.microsoft.com/office/drawing/2014/main" id="{2B1F53C7-9F82-4F53-88A1-EBF928C09FCA}"/>
            </a:ext>
          </a:extLst>
        </xdr:cNvPr>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144780</xdr:rowOff>
    </xdr:to>
    <xdr:cxnSp macro="">
      <xdr:nvCxnSpPr>
        <xdr:cNvPr id="430" name="直線コネクタ 429">
          <a:extLst>
            <a:ext uri="{FF2B5EF4-FFF2-40B4-BE49-F238E27FC236}">
              <a16:creationId xmlns:a16="http://schemas.microsoft.com/office/drawing/2014/main" id="{10C8019C-53A8-4689-B8AD-A0CBB12C080B}"/>
            </a:ext>
          </a:extLst>
        </xdr:cNvPr>
        <xdr:cNvCxnSpPr/>
      </xdr:nvCxnSpPr>
      <xdr:spPr>
        <a:xfrm>
          <a:off x="1130300" y="17769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8A19B166-245F-4664-B72B-E119CDC29AF7}"/>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FFE851FE-C906-4828-A30F-F12C3CAF8B2B}"/>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2DEC5D85-3E2F-4441-9E22-7FAB94B73424}"/>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211F74E1-531C-4700-851F-26FEB2F82D8D}"/>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107604</xdr:rowOff>
    </xdr:from>
    <xdr:ext cx="405111" cy="259045"/>
    <xdr:sp macro="" textlink="">
      <xdr:nvSpPr>
        <xdr:cNvPr id="435" name="n_1mainValue【市民会館】&#10;有形固定資産減価償却率">
          <a:extLst>
            <a:ext uri="{FF2B5EF4-FFF2-40B4-BE49-F238E27FC236}">
              <a16:creationId xmlns:a16="http://schemas.microsoft.com/office/drawing/2014/main" id="{847E75EA-F65F-4FDA-AD8E-7DE0305E56EF}"/>
            </a:ext>
          </a:extLst>
        </xdr:cNvPr>
        <xdr:cNvSpPr txBox="1"/>
      </xdr:nvSpPr>
      <xdr:spPr>
        <a:xfrm>
          <a:off x="3582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73314</xdr:rowOff>
    </xdr:from>
    <xdr:ext cx="405111" cy="259045"/>
    <xdr:sp macro="" textlink="">
      <xdr:nvSpPr>
        <xdr:cNvPr id="436" name="n_2mainValue【市民会館】&#10;有形固定資産減価償却率">
          <a:extLst>
            <a:ext uri="{FF2B5EF4-FFF2-40B4-BE49-F238E27FC236}">
              <a16:creationId xmlns:a16="http://schemas.microsoft.com/office/drawing/2014/main" id="{40825A87-6F8B-4A18-9C62-825AA0C661DD}"/>
            </a:ext>
          </a:extLst>
        </xdr:cNvPr>
        <xdr:cNvSpPr txBox="1"/>
      </xdr:nvSpPr>
      <xdr:spPr>
        <a:xfrm>
          <a:off x="2705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437" name="n_3mainValue【市民会館】&#10;有形固定資産減価償却率">
          <a:extLst>
            <a:ext uri="{FF2B5EF4-FFF2-40B4-BE49-F238E27FC236}">
              <a16:creationId xmlns:a16="http://schemas.microsoft.com/office/drawing/2014/main" id="{7D8E26B7-AD01-495D-AE3B-4AC349461E88}"/>
            </a:ext>
          </a:extLst>
        </xdr:cNvPr>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8" name="n_4mainValue【市民会館】&#10;有形固定資産減価償却率">
          <a:extLst>
            <a:ext uri="{FF2B5EF4-FFF2-40B4-BE49-F238E27FC236}">
              <a16:creationId xmlns:a16="http://schemas.microsoft.com/office/drawing/2014/main" id="{49910BAF-6C74-4799-8B89-E8FBC3CA534D}"/>
            </a:ext>
          </a:extLst>
        </xdr:cNvPr>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38FED6D1-E74C-4CE1-B78E-0DDCAB4610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16CB9DD-3868-4409-9779-34D2A39030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B02DFD0-E3F2-4A2F-90DF-526F0CD0B62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15D25348-B806-4D1D-ABBD-104438F527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5D495D9A-AEED-4248-9F07-D7041F5FF3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678D1D0-033C-4F08-AD7A-6FA09EC868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CC83C12-3013-4FD1-A34D-D5C19DE6D5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3D3ED97-2D9E-4626-AE39-F50B2D9219D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31A2A53-B70E-47C9-9216-C9AA71FA8EF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33ECB348-78CB-4BE7-89F7-2D175279D1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51738A31-38B6-4CA8-9764-0EBC912E3AD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8AFA20B1-D3F5-4777-93F4-1372F0655E9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0CA9C7E-1205-491A-A02A-FF0B0392077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3133EC25-6532-436F-9C3F-19A31BAED80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8F52EB23-5D6D-4BDF-9F18-D3C10015A13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C1C65EF2-26D9-42BE-85E5-7ACB6ECE5FF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8F100526-038E-4C3F-B50F-1E34669F676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234B40B0-6FB1-4D7F-AE3F-E84829899C7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4166AAE6-AF37-4F1A-92F7-C274D2484FF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E486C0A3-F838-4B9D-AD50-8FB320CC9BE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1B5B6F26-1A25-4095-B1CE-30C5B7763D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CE5ED9FD-7E30-4F49-A450-33D67FEFE6E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13EE5803-E840-42AB-8131-AAD04A84759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C6AF3115-79AE-48A2-9F0D-80F6C75A54FA}"/>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2C928D64-39F7-4ECB-9E42-7A796DADB6E4}"/>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1E003B51-1AA5-46A4-A220-386783D1393B}"/>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664878D3-FD06-4A6E-87BE-63CCDBB61B12}"/>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9D95792B-A809-40A1-AEF7-E3E852687AC2}"/>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5704633B-DAAC-4EA6-B4C5-5D1573242782}"/>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C156D3A6-B463-48EF-987B-EF4CB5981105}"/>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57C228CE-8996-4335-8662-4559319B687D}"/>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75513F8F-B0A3-4D0D-A46C-C2DC83FAED36}"/>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79115F7E-51D9-4BB4-827B-1EEC58D35377}"/>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FB5C361F-33D0-40F4-B3DE-F63CDCE5E891}"/>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C2D2439-B724-4506-8328-192F4AF8D5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C94A20F-79EA-4C1C-8874-8EE9F7751B7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4912BC9-041F-4636-9634-D883833644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5539D04-C709-42D0-A846-0B64D3897A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6B6B926-C44A-4C10-80E8-476A498AD63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153036</xdr:rowOff>
    </xdr:from>
    <xdr:to>
      <xdr:col>55</xdr:col>
      <xdr:colOff>50800</xdr:colOff>
      <xdr:row>105</xdr:row>
      <xdr:rowOff>83186</xdr:rowOff>
    </xdr:to>
    <xdr:sp macro="" textlink="">
      <xdr:nvSpPr>
        <xdr:cNvPr id="478" name="楕円 477">
          <a:extLst>
            <a:ext uri="{FF2B5EF4-FFF2-40B4-BE49-F238E27FC236}">
              <a16:creationId xmlns:a16="http://schemas.microsoft.com/office/drawing/2014/main" id="{4A859451-9FCF-4C84-8ADE-166BA055C981}"/>
            </a:ext>
          </a:extLst>
        </xdr:cNvPr>
        <xdr:cNvSpPr/>
      </xdr:nvSpPr>
      <xdr:spPr>
        <a:xfrm>
          <a:off x="10426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4463</xdr:rowOff>
    </xdr:from>
    <xdr:ext cx="469744" cy="259045"/>
    <xdr:sp macro="" textlink="">
      <xdr:nvSpPr>
        <xdr:cNvPr id="479" name="【市民会館】&#10;一人当たり面積該当値テキスト">
          <a:extLst>
            <a:ext uri="{FF2B5EF4-FFF2-40B4-BE49-F238E27FC236}">
              <a16:creationId xmlns:a16="http://schemas.microsoft.com/office/drawing/2014/main" id="{B5F6AC50-B3F0-45CE-BB78-11C88C3ABC00}"/>
            </a:ext>
          </a:extLst>
        </xdr:cNvPr>
        <xdr:cNvSpPr txBox="1"/>
      </xdr:nvSpPr>
      <xdr:spPr>
        <a:xfrm>
          <a:off x="10515600"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90170</xdr:rowOff>
    </xdr:from>
    <xdr:to>
      <xdr:col>50</xdr:col>
      <xdr:colOff>165100</xdr:colOff>
      <xdr:row>105</xdr:row>
      <xdr:rowOff>20320</xdr:rowOff>
    </xdr:to>
    <xdr:sp macro="" textlink="">
      <xdr:nvSpPr>
        <xdr:cNvPr id="480" name="楕円 479">
          <a:extLst>
            <a:ext uri="{FF2B5EF4-FFF2-40B4-BE49-F238E27FC236}">
              <a16:creationId xmlns:a16="http://schemas.microsoft.com/office/drawing/2014/main" id="{C37D4872-56AE-47DD-BCAB-739823D42068}"/>
            </a:ext>
          </a:extLst>
        </xdr:cNvPr>
        <xdr:cNvSpPr/>
      </xdr:nvSpPr>
      <xdr:spPr>
        <a:xfrm>
          <a:off x="9588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140970</xdr:rowOff>
    </xdr:from>
    <xdr:to>
      <xdr:col>55</xdr:col>
      <xdr:colOff>0</xdr:colOff>
      <xdr:row>105</xdr:row>
      <xdr:rowOff>32386</xdr:rowOff>
    </xdr:to>
    <xdr:cxnSp macro="">
      <xdr:nvCxnSpPr>
        <xdr:cNvPr id="481" name="直線コネクタ 480">
          <a:extLst>
            <a:ext uri="{FF2B5EF4-FFF2-40B4-BE49-F238E27FC236}">
              <a16:creationId xmlns:a16="http://schemas.microsoft.com/office/drawing/2014/main" id="{461EBC3A-E803-4FD7-89A2-B0C4652D42F4}"/>
            </a:ext>
          </a:extLst>
        </xdr:cNvPr>
        <xdr:cNvCxnSpPr/>
      </xdr:nvCxnSpPr>
      <xdr:spPr>
        <a:xfrm>
          <a:off x="9639300" y="17971770"/>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90170</xdr:rowOff>
    </xdr:from>
    <xdr:to>
      <xdr:col>46</xdr:col>
      <xdr:colOff>38100</xdr:colOff>
      <xdr:row>105</xdr:row>
      <xdr:rowOff>20320</xdr:rowOff>
    </xdr:to>
    <xdr:sp macro="" textlink="">
      <xdr:nvSpPr>
        <xdr:cNvPr id="482" name="楕円 481">
          <a:extLst>
            <a:ext uri="{FF2B5EF4-FFF2-40B4-BE49-F238E27FC236}">
              <a16:creationId xmlns:a16="http://schemas.microsoft.com/office/drawing/2014/main" id="{18EDBD86-8E65-4ED4-B280-B246C6C4171F}"/>
            </a:ext>
          </a:extLst>
        </xdr:cNvPr>
        <xdr:cNvSpPr/>
      </xdr:nvSpPr>
      <xdr:spPr>
        <a:xfrm>
          <a:off x="8699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140970</xdr:rowOff>
    </xdr:from>
    <xdr:to>
      <xdr:col>50</xdr:col>
      <xdr:colOff>114300</xdr:colOff>
      <xdr:row>104</xdr:row>
      <xdr:rowOff>140970</xdr:rowOff>
    </xdr:to>
    <xdr:cxnSp macro="">
      <xdr:nvCxnSpPr>
        <xdr:cNvPr id="483" name="直線コネクタ 482">
          <a:extLst>
            <a:ext uri="{FF2B5EF4-FFF2-40B4-BE49-F238E27FC236}">
              <a16:creationId xmlns:a16="http://schemas.microsoft.com/office/drawing/2014/main" id="{188F804D-6BB8-4E29-AA7B-AAC96684C0C4}"/>
            </a:ext>
          </a:extLst>
        </xdr:cNvPr>
        <xdr:cNvCxnSpPr/>
      </xdr:nvCxnSpPr>
      <xdr:spPr>
        <a:xfrm>
          <a:off x="8750300" y="1797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92075</xdr:rowOff>
    </xdr:from>
    <xdr:to>
      <xdr:col>41</xdr:col>
      <xdr:colOff>101600</xdr:colOff>
      <xdr:row>105</xdr:row>
      <xdr:rowOff>22225</xdr:rowOff>
    </xdr:to>
    <xdr:sp macro="" textlink="">
      <xdr:nvSpPr>
        <xdr:cNvPr id="484" name="楕円 483">
          <a:extLst>
            <a:ext uri="{FF2B5EF4-FFF2-40B4-BE49-F238E27FC236}">
              <a16:creationId xmlns:a16="http://schemas.microsoft.com/office/drawing/2014/main" id="{F054F5C0-3A1E-4CAD-9964-504BEF587F13}"/>
            </a:ext>
          </a:extLst>
        </xdr:cNvPr>
        <xdr:cNvSpPr/>
      </xdr:nvSpPr>
      <xdr:spPr>
        <a:xfrm>
          <a:off x="781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140970</xdr:rowOff>
    </xdr:from>
    <xdr:to>
      <xdr:col>45</xdr:col>
      <xdr:colOff>177800</xdr:colOff>
      <xdr:row>104</xdr:row>
      <xdr:rowOff>142875</xdr:rowOff>
    </xdr:to>
    <xdr:cxnSp macro="">
      <xdr:nvCxnSpPr>
        <xdr:cNvPr id="485" name="直線コネクタ 484">
          <a:extLst>
            <a:ext uri="{FF2B5EF4-FFF2-40B4-BE49-F238E27FC236}">
              <a16:creationId xmlns:a16="http://schemas.microsoft.com/office/drawing/2014/main" id="{5EC02AAF-39B2-4C19-895C-3EA8533663F8}"/>
            </a:ext>
          </a:extLst>
        </xdr:cNvPr>
        <xdr:cNvCxnSpPr/>
      </xdr:nvCxnSpPr>
      <xdr:spPr>
        <a:xfrm flipV="1">
          <a:off x="7861300" y="1797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97789</xdr:rowOff>
    </xdr:from>
    <xdr:to>
      <xdr:col>36</xdr:col>
      <xdr:colOff>165100</xdr:colOff>
      <xdr:row>105</xdr:row>
      <xdr:rowOff>27939</xdr:rowOff>
    </xdr:to>
    <xdr:sp macro="" textlink="">
      <xdr:nvSpPr>
        <xdr:cNvPr id="486" name="楕円 485">
          <a:extLst>
            <a:ext uri="{FF2B5EF4-FFF2-40B4-BE49-F238E27FC236}">
              <a16:creationId xmlns:a16="http://schemas.microsoft.com/office/drawing/2014/main" id="{572D468F-3AD6-40D7-A7C0-11E76F978E94}"/>
            </a:ext>
          </a:extLst>
        </xdr:cNvPr>
        <xdr:cNvSpPr/>
      </xdr:nvSpPr>
      <xdr:spPr>
        <a:xfrm>
          <a:off x="6921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142875</xdr:rowOff>
    </xdr:from>
    <xdr:to>
      <xdr:col>41</xdr:col>
      <xdr:colOff>50800</xdr:colOff>
      <xdr:row>104</xdr:row>
      <xdr:rowOff>148589</xdr:rowOff>
    </xdr:to>
    <xdr:cxnSp macro="">
      <xdr:nvCxnSpPr>
        <xdr:cNvPr id="487" name="直線コネクタ 486">
          <a:extLst>
            <a:ext uri="{FF2B5EF4-FFF2-40B4-BE49-F238E27FC236}">
              <a16:creationId xmlns:a16="http://schemas.microsoft.com/office/drawing/2014/main" id="{215589ED-2B2A-4B95-BBCD-AF5345D4F1F2}"/>
            </a:ext>
          </a:extLst>
        </xdr:cNvPr>
        <xdr:cNvCxnSpPr/>
      </xdr:nvCxnSpPr>
      <xdr:spPr>
        <a:xfrm flipV="1">
          <a:off x="6972300" y="17973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B577087D-3972-4F7C-B39D-63267363AC03}"/>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C37672F1-DF1B-4967-9515-302D12331B3B}"/>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4ABC2634-B084-49FF-9C79-BE1BCA7CF161}"/>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a:extLst>
            <a:ext uri="{FF2B5EF4-FFF2-40B4-BE49-F238E27FC236}">
              <a16:creationId xmlns:a16="http://schemas.microsoft.com/office/drawing/2014/main" id="{4841D15C-5DED-49CA-8E4D-EEBC0841A6AD}"/>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36847</xdr:rowOff>
    </xdr:from>
    <xdr:ext cx="469744" cy="259045"/>
    <xdr:sp macro="" textlink="">
      <xdr:nvSpPr>
        <xdr:cNvPr id="492" name="n_1mainValue【市民会館】&#10;一人当たり面積">
          <a:extLst>
            <a:ext uri="{FF2B5EF4-FFF2-40B4-BE49-F238E27FC236}">
              <a16:creationId xmlns:a16="http://schemas.microsoft.com/office/drawing/2014/main" id="{FADA3279-F242-4A01-87A8-8670413E1BC1}"/>
            </a:ext>
          </a:extLst>
        </xdr:cNvPr>
        <xdr:cNvSpPr txBox="1"/>
      </xdr:nvSpPr>
      <xdr:spPr>
        <a:xfrm>
          <a:off x="93917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36847</xdr:rowOff>
    </xdr:from>
    <xdr:ext cx="469744" cy="259045"/>
    <xdr:sp macro="" textlink="">
      <xdr:nvSpPr>
        <xdr:cNvPr id="493" name="n_2mainValue【市民会館】&#10;一人当たり面積">
          <a:extLst>
            <a:ext uri="{FF2B5EF4-FFF2-40B4-BE49-F238E27FC236}">
              <a16:creationId xmlns:a16="http://schemas.microsoft.com/office/drawing/2014/main" id="{039847DC-D0F8-48EF-8C53-27818DFE7B9B}"/>
            </a:ext>
          </a:extLst>
        </xdr:cNvPr>
        <xdr:cNvSpPr txBox="1"/>
      </xdr:nvSpPr>
      <xdr:spPr>
        <a:xfrm>
          <a:off x="85154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38752</xdr:rowOff>
    </xdr:from>
    <xdr:ext cx="469744" cy="259045"/>
    <xdr:sp macro="" textlink="">
      <xdr:nvSpPr>
        <xdr:cNvPr id="494" name="n_3mainValue【市民会館】&#10;一人当たり面積">
          <a:extLst>
            <a:ext uri="{FF2B5EF4-FFF2-40B4-BE49-F238E27FC236}">
              <a16:creationId xmlns:a16="http://schemas.microsoft.com/office/drawing/2014/main" id="{124A9ED6-6ED0-4D8F-9191-E4043578E509}"/>
            </a:ext>
          </a:extLst>
        </xdr:cNvPr>
        <xdr:cNvSpPr txBox="1"/>
      </xdr:nvSpPr>
      <xdr:spPr>
        <a:xfrm>
          <a:off x="7626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44466</xdr:rowOff>
    </xdr:from>
    <xdr:ext cx="469744" cy="259045"/>
    <xdr:sp macro="" textlink="">
      <xdr:nvSpPr>
        <xdr:cNvPr id="495" name="n_4mainValue【市民会館】&#10;一人当たり面積">
          <a:extLst>
            <a:ext uri="{FF2B5EF4-FFF2-40B4-BE49-F238E27FC236}">
              <a16:creationId xmlns:a16="http://schemas.microsoft.com/office/drawing/2014/main" id="{7B604DB9-264D-4A1A-934F-AF80A369C288}"/>
            </a:ext>
          </a:extLst>
        </xdr:cNvPr>
        <xdr:cNvSpPr txBox="1"/>
      </xdr:nvSpPr>
      <xdr:spPr>
        <a:xfrm>
          <a:off x="6737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186D1A5-AC59-4BC8-A05C-4782C9885D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167C732-F58E-4A3A-A4E8-E3C7A7DB97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788A9F8F-7B9A-4E31-947B-5EAFE9FEF8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831D289-8C80-404D-AC13-7E0EB19FBB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F63E2DAF-0AC8-4757-B650-F9A8282340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E6FCD9A-E501-45F0-82A7-7F555DA508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6EFE211F-030C-4FBA-B0BE-3A30333B1B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4DB49B24-858F-4D50-B839-BA030C5CBC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4E13C20A-4DE5-4223-844C-AAD1345345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6120BB19-C70A-428E-8016-6BEDFF4500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48527CA0-A403-4035-95C9-7E4D94B1E1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BBA4550D-6745-4211-9614-931575AE39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90AAB8ED-525C-4D89-BBEF-DE4A0F9B7C8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9257A5A9-254A-4582-B471-157E4A81A0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BCD77804-E171-449A-8645-2C60A889259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232DF00D-5B08-4A2C-A355-4A0C44AA876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FDF7CFD0-2381-4F13-A5AE-021BE206A95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78F073AA-145E-4AFE-BF79-659DD7A52F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8B76BDBD-F084-46E5-B6EC-521E3E27E9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D8D2C98C-883B-4DC3-B1C1-E6DB879FEA1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BDAE7D13-84B5-4C29-AA94-5A5ACD96D53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ECD41D4-4F55-4F43-B5CA-757DC22C043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89CD0092-9D14-47C0-8857-DF5F77EE69A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C6B5D0C-60C5-46DB-BDA0-3DCC947278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E90B4760-EB90-416F-A7FE-AC4BD19B60F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A3313EF-0E10-4F07-84C1-6F28E3A388E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6F2FCE0E-1523-4D5D-BF6C-FF8845A5C1A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DD801493-1D3D-4D40-A034-6ECB37A88A74}"/>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57A90A45-FE0E-4157-9941-52C1AB5E06C8}"/>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5370AA35-51EB-4815-996F-2E0A2B9B1304}"/>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1CBE578B-DA93-4DFE-ABAE-8F87DC79BFC6}"/>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1C6BCD78-222B-4DA6-BA25-781C1644B572}"/>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949C8B05-50D7-497E-BB9A-5FE8B137974A}"/>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C9367A60-C77B-4F6E-96A1-CF0E28322DAA}"/>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689103D4-2D29-4624-BD13-2CFA088ED829}"/>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FA56928-B520-425E-B22A-AAD63CA5FE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ED59CC6-5821-4F48-8ADB-AA068F9FA1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234B06D-6A07-4271-B111-6567979EE0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8E53367-BB81-420C-AB43-0A95E88B33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E535613-AFCA-4E0B-9FDF-E19CD8BCC3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536" name="楕円 535">
          <a:extLst>
            <a:ext uri="{FF2B5EF4-FFF2-40B4-BE49-F238E27FC236}">
              <a16:creationId xmlns:a16="http://schemas.microsoft.com/office/drawing/2014/main" id="{EB949BEC-9118-49BF-ADF5-9198BE9D3D87}"/>
            </a:ext>
          </a:extLst>
        </xdr:cNvPr>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FD3CE1E-DF8A-44CF-84BA-E3B889C8E67D}"/>
            </a:ext>
          </a:extLst>
        </xdr:cNvPr>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538" name="楕円 537">
          <a:extLst>
            <a:ext uri="{FF2B5EF4-FFF2-40B4-BE49-F238E27FC236}">
              <a16:creationId xmlns:a16="http://schemas.microsoft.com/office/drawing/2014/main" id="{A52E4D50-95DD-47C4-908A-5AE0BB1FC2DC}"/>
            </a:ext>
          </a:extLst>
        </xdr:cNvPr>
        <xdr:cNvSpPr/>
      </xdr:nvSpPr>
      <xdr:spPr>
        <a:xfrm>
          <a:off x="15430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49530</xdr:rowOff>
    </xdr:from>
    <xdr:to>
      <xdr:col>85</xdr:col>
      <xdr:colOff>127000</xdr:colOff>
      <xdr:row>34</xdr:row>
      <xdr:rowOff>110490</xdr:rowOff>
    </xdr:to>
    <xdr:cxnSp macro="">
      <xdr:nvCxnSpPr>
        <xdr:cNvPr id="539" name="直線コネクタ 538">
          <a:extLst>
            <a:ext uri="{FF2B5EF4-FFF2-40B4-BE49-F238E27FC236}">
              <a16:creationId xmlns:a16="http://schemas.microsoft.com/office/drawing/2014/main" id="{E67C4385-EFA0-44DF-9D1F-2C88A1606D89}"/>
            </a:ext>
          </a:extLst>
        </xdr:cNvPr>
        <xdr:cNvCxnSpPr/>
      </xdr:nvCxnSpPr>
      <xdr:spPr>
        <a:xfrm>
          <a:off x="15481300" y="58788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107315</xdr:rowOff>
    </xdr:from>
    <xdr:to>
      <xdr:col>76</xdr:col>
      <xdr:colOff>165100</xdr:colOff>
      <xdr:row>34</xdr:row>
      <xdr:rowOff>37465</xdr:rowOff>
    </xdr:to>
    <xdr:sp macro="" textlink="">
      <xdr:nvSpPr>
        <xdr:cNvPr id="540" name="楕円 539">
          <a:extLst>
            <a:ext uri="{FF2B5EF4-FFF2-40B4-BE49-F238E27FC236}">
              <a16:creationId xmlns:a16="http://schemas.microsoft.com/office/drawing/2014/main" id="{AA055970-174D-4F91-B904-FC71086B16F0}"/>
            </a:ext>
          </a:extLst>
        </xdr:cNvPr>
        <xdr:cNvSpPr/>
      </xdr:nvSpPr>
      <xdr:spPr>
        <a:xfrm>
          <a:off x="14541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158115</xdr:rowOff>
    </xdr:from>
    <xdr:to>
      <xdr:col>81</xdr:col>
      <xdr:colOff>50800</xdr:colOff>
      <xdr:row>34</xdr:row>
      <xdr:rowOff>49530</xdr:rowOff>
    </xdr:to>
    <xdr:cxnSp macro="">
      <xdr:nvCxnSpPr>
        <xdr:cNvPr id="541" name="直線コネクタ 540">
          <a:extLst>
            <a:ext uri="{FF2B5EF4-FFF2-40B4-BE49-F238E27FC236}">
              <a16:creationId xmlns:a16="http://schemas.microsoft.com/office/drawing/2014/main" id="{C58635A9-86AE-44AA-B27B-4BB6DA789C8C}"/>
            </a:ext>
          </a:extLst>
        </xdr:cNvPr>
        <xdr:cNvCxnSpPr/>
      </xdr:nvCxnSpPr>
      <xdr:spPr>
        <a:xfrm>
          <a:off x="14592300" y="58159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44450</xdr:rowOff>
    </xdr:from>
    <xdr:to>
      <xdr:col>72</xdr:col>
      <xdr:colOff>38100</xdr:colOff>
      <xdr:row>33</xdr:row>
      <xdr:rowOff>146050</xdr:rowOff>
    </xdr:to>
    <xdr:sp macro="" textlink="">
      <xdr:nvSpPr>
        <xdr:cNvPr id="542" name="楕円 541">
          <a:extLst>
            <a:ext uri="{FF2B5EF4-FFF2-40B4-BE49-F238E27FC236}">
              <a16:creationId xmlns:a16="http://schemas.microsoft.com/office/drawing/2014/main" id="{D4286BD0-17B2-4C0B-985B-46F9A4F7BDD2}"/>
            </a:ext>
          </a:extLst>
        </xdr:cNvPr>
        <xdr:cNvSpPr/>
      </xdr:nvSpPr>
      <xdr:spPr>
        <a:xfrm>
          <a:off x="13652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95250</xdr:rowOff>
    </xdr:from>
    <xdr:to>
      <xdr:col>76</xdr:col>
      <xdr:colOff>114300</xdr:colOff>
      <xdr:row>33</xdr:row>
      <xdr:rowOff>158115</xdr:rowOff>
    </xdr:to>
    <xdr:cxnSp macro="">
      <xdr:nvCxnSpPr>
        <xdr:cNvPr id="543" name="直線コネクタ 542">
          <a:extLst>
            <a:ext uri="{FF2B5EF4-FFF2-40B4-BE49-F238E27FC236}">
              <a16:creationId xmlns:a16="http://schemas.microsoft.com/office/drawing/2014/main" id="{5E0B3AF3-DFE4-4AE4-B23E-6CA45614518A}"/>
            </a:ext>
          </a:extLst>
        </xdr:cNvPr>
        <xdr:cNvCxnSpPr/>
      </xdr:nvCxnSpPr>
      <xdr:spPr>
        <a:xfrm>
          <a:off x="13703300" y="57531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154940</xdr:rowOff>
    </xdr:from>
    <xdr:to>
      <xdr:col>67</xdr:col>
      <xdr:colOff>101600</xdr:colOff>
      <xdr:row>33</xdr:row>
      <xdr:rowOff>85090</xdr:rowOff>
    </xdr:to>
    <xdr:sp macro="" textlink="">
      <xdr:nvSpPr>
        <xdr:cNvPr id="544" name="楕円 543">
          <a:extLst>
            <a:ext uri="{FF2B5EF4-FFF2-40B4-BE49-F238E27FC236}">
              <a16:creationId xmlns:a16="http://schemas.microsoft.com/office/drawing/2014/main" id="{15999E7C-EE4F-4BC0-A614-E54629103D7C}"/>
            </a:ext>
          </a:extLst>
        </xdr:cNvPr>
        <xdr:cNvSpPr/>
      </xdr:nvSpPr>
      <xdr:spPr>
        <a:xfrm>
          <a:off x="12763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33</xdr:row>
      <xdr:rowOff>95250</xdr:rowOff>
    </xdr:to>
    <xdr:cxnSp macro="">
      <xdr:nvCxnSpPr>
        <xdr:cNvPr id="545" name="直線コネクタ 544">
          <a:extLst>
            <a:ext uri="{FF2B5EF4-FFF2-40B4-BE49-F238E27FC236}">
              <a16:creationId xmlns:a16="http://schemas.microsoft.com/office/drawing/2014/main" id="{8F2D8823-C5C7-4D11-B074-A598DC20F3A9}"/>
            </a:ext>
          </a:extLst>
        </xdr:cNvPr>
        <xdr:cNvCxnSpPr/>
      </xdr:nvCxnSpPr>
      <xdr:spPr>
        <a:xfrm>
          <a:off x="12814300" y="5692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31664A7-5DDD-46B0-8393-269B28292E28}"/>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26AB7020-0B93-4964-B14A-0C90D8409778}"/>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30454348-8D38-44CB-BFC4-F8A9AA17EF4C}"/>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62006B25-65D9-4E0E-BDBF-B682BFD72F80}"/>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9E9A0A06-5CB0-4816-9F42-2F5A387767E3}"/>
            </a:ext>
          </a:extLst>
        </xdr:cNvPr>
        <xdr:cNvSpPr txBox="1"/>
      </xdr:nvSpPr>
      <xdr:spPr>
        <a:xfrm>
          <a:off x="152660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53992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EBB7C5F6-F49F-4877-B4A4-0C763604A5D9}"/>
            </a:ext>
          </a:extLst>
        </xdr:cNvPr>
        <xdr:cNvSpPr txBox="1"/>
      </xdr:nvSpPr>
      <xdr:spPr>
        <a:xfrm>
          <a:off x="14389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162577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17302822-B590-4EDD-AF01-81777801D526}"/>
            </a:ext>
          </a:extLst>
        </xdr:cNvPr>
        <xdr:cNvSpPr txBox="1"/>
      </xdr:nvSpPr>
      <xdr:spPr>
        <a:xfrm>
          <a:off x="13500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101617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6DCCAF-6BFD-4EF4-85D7-C5FE24F1FEEA}"/>
            </a:ext>
          </a:extLst>
        </xdr:cNvPr>
        <xdr:cNvSpPr txBox="1"/>
      </xdr:nvSpPr>
      <xdr:spPr>
        <a:xfrm>
          <a:off x="12611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D0BE185-15F1-4061-BDAE-F0ECB2A7C9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4FFDA603-E77C-46E3-B707-3FA0DAEFC9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6D2BAFCB-0A43-43C9-BF8E-A4E4920289F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8D83F95-A569-4CC0-9741-F482D1A126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C27C512-86E1-4766-B598-C525376D9D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EA9AEDE-A03A-4453-B4C7-1877D47D37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B5C3C3D3-2EC3-4358-93A0-6E8442CE93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9862300A-4368-48BA-A195-7DED12C27B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63F4AD6-E553-4FE2-95D7-9335D2BD69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6A0A0D9-44EC-495E-AB98-816E3259C8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38B90FF4-9B83-4F75-B339-FB84AEC04A0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878ED9CF-409B-4FA5-B5D5-C533D48DD65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A98297E0-DD0F-4CA2-8EEC-67553D5EFB5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1E71879-53CC-457D-9CCC-04123131509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8A5C082C-380E-4C62-8BF5-96F481C3A55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1729D679-7EAB-4F6B-9A77-932A2A98C51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60958D97-68FE-4DB9-B606-E07B4785C5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A8AA1FF6-D78C-4BD3-B240-633194E7EC7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F1FEADDD-4D28-4305-A909-47AA04323D6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8D80E4EC-5C81-4E25-8AA3-434DD560DF3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BB580D8-3DBC-4C1F-A2BF-B1F880042C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7E6A023-A94F-43A1-8244-8E90FB4AF66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DD4614A-9646-4DE1-963D-216E09D7CFD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11A5419E-9406-4614-B919-549D8FD5FCC2}"/>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C0F88DFA-A295-41AB-AC3A-C1E3AABB3C62}"/>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41214436-2284-4831-AAF1-E3A726188431}"/>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F225352-7185-4764-AB1D-2AC6793E52F1}"/>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92172A31-D610-4ED0-AEFC-FB35AFC2C9B6}"/>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1411FF5B-CB74-4B1E-A987-2BAE4BEF0A3D}"/>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5A30F60A-1088-463E-AEC6-5E9EDA034D2A}"/>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71EE5445-43A5-4CE2-B028-F036DA8AE48B}"/>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952727FC-9DC4-4C79-8699-B5EBFB665A76}"/>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2EB5E307-1A40-42AA-8146-283A64FD68FC}"/>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159D1EB3-90FA-418F-8C99-7F701B24FBD4}"/>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D84F86C-1295-4002-8191-EA0A8BE74E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EC79DDD-2945-4316-9D76-5664C46D49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5B5C636-8551-48C9-B041-964579C4B4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4D17B5F-04FB-4F40-9701-733FF8A5A8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40F6255-7C2F-4E5D-AED1-99C546AB8D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7177</xdr:rowOff>
    </xdr:from>
    <xdr:to>
      <xdr:col>116</xdr:col>
      <xdr:colOff>114300</xdr:colOff>
      <xdr:row>41</xdr:row>
      <xdr:rowOff>108777</xdr:rowOff>
    </xdr:to>
    <xdr:sp macro="" textlink="">
      <xdr:nvSpPr>
        <xdr:cNvPr id="593" name="楕円 592">
          <a:extLst>
            <a:ext uri="{FF2B5EF4-FFF2-40B4-BE49-F238E27FC236}">
              <a16:creationId xmlns:a16="http://schemas.microsoft.com/office/drawing/2014/main" id="{E210B433-3B14-486E-B97E-A5571811D6A8}"/>
            </a:ext>
          </a:extLst>
        </xdr:cNvPr>
        <xdr:cNvSpPr/>
      </xdr:nvSpPr>
      <xdr:spPr>
        <a:xfrm>
          <a:off x="22110700" y="70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157054</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2448DC44-094C-407D-9069-A14850127E72}"/>
            </a:ext>
          </a:extLst>
        </xdr:cNvPr>
        <xdr:cNvSpPr txBox="1"/>
      </xdr:nvSpPr>
      <xdr:spPr>
        <a:xfrm>
          <a:off x="22199600" y="701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7440</xdr:rowOff>
    </xdr:from>
    <xdr:to>
      <xdr:col>112</xdr:col>
      <xdr:colOff>38100</xdr:colOff>
      <xdr:row>41</xdr:row>
      <xdr:rowOff>109040</xdr:rowOff>
    </xdr:to>
    <xdr:sp macro="" textlink="">
      <xdr:nvSpPr>
        <xdr:cNvPr id="595" name="楕円 594">
          <a:extLst>
            <a:ext uri="{FF2B5EF4-FFF2-40B4-BE49-F238E27FC236}">
              <a16:creationId xmlns:a16="http://schemas.microsoft.com/office/drawing/2014/main" id="{7A46DEC7-7B24-4A3D-9E2C-7F87DDECD0FA}"/>
            </a:ext>
          </a:extLst>
        </xdr:cNvPr>
        <xdr:cNvSpPr/>
      </xdr:nvSpPr>
      <xdr:spPr>
        <a:xfrm>
          <a:off x="21272500" y="70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57977</xdr:rowOff>
    </xdr:from>
    <xdr:to>
      <xdr:col>116</xdr:col>
      <xdr:colOff>63500</xdr:colOff>
      <xdr:row>41</xdr:row>
      <xdr:rowOff>58240</xdr:rowOff>
    </xdr:to>
    <xdr:cxnSp macro="">
      <xdr:nvCxnSpPr>
        <xdr:cNvPr id="596" name="直線コネクタ 595">
          <a:extLst>
            <a:ext uri="{FF2B5EF4-FFF2-40B4-BE49-F238E27FC236}">
              <a16:creationId xmlns:a16="http://schemas.microsoft.com/office/drawing/2014/main" id="{A28B1192-B97A-454A-B75E-8E039F951730}"/>
            </a:ext>
          </a:extLst>
        </xdr:cNvPr>
        <xdr:cNvCxnSpPr/>
      </xdr:nvCxnSpPr>
      <xdr:spPr>
        <a:xfrm flipV="1">
          <a:off x="21323300" y="7087427"/>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7074</xdr:rowOff>
    </xdr:from>
    <xdr:to>
      <xdr:col>107</xdr:col>
      <xdr:colOff>101600</xdr:colOff>
      <xdr:row>41</xdr:row>
      <xdr:rowOff>108674</xdr:rowOff>
    </xdr:to>
    <xdr:sp macro="" textlink="">
      <xdr:nvSpPr>
        <xdr:cNvPr id="597" name="楕円 596">
          <a:extLst>
            <a:ext uri="{FF2B5EF4-FFF2-40B4-BE49-F238E27FC236}">
              <a16:creationId xmlns:a16="http://schemas.microsoft.com/office/drawing/2014/main" id="{09345AA5-454B-40D0-A1F3-CEDEF7B12A83}"/>
            </a:ext>
          </a:extLst>
        </xdr:cNvPr>
        <xdr:cNvSpPr/>
      </xdr:nvSpPr>
      <xdr:spPr>
        <a:xfrm>
          <a:off x="20383500" y="70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57874</xdr:rowOff>
    </xdr:from>
    <xdr:to>
      <xdr:col>111</xdr:col>
      <xdr:colOff>177800</xdr:colOff>
      <xdr:row>41</xdr:row>
      <xdr:rowOff>58240</xdr:rowOff>
    </xdr:to>
    <xdr:cxnSp macro="">
      <xdr:nvCxnSpPr>
        <xdr:cNvPr id="598" name="直線コネクタ 597">
          <a:extLst>
            <a:ext uri="{FF2B5EF4-FFF2-40B4-BE49-F238E27FC236}">
              <a16:creationId xmlns:a16="http://schemas.microsoft.com/office/drawing/2014/main" id="{05E4D235-D21A-4E73-9D71-30AA5A5B0FD4}"/>
            </a:ext>
          </a:extLst>
        </xdr:cNvPr>
        <xdr:cNvCxnSpPr/>
      </xdr:nvCxnSpPr>
      <xdr:spPr>
        <a:xfrm>
          <a:off x="20434300" y="708732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7550</xdr:rowOff>
    </xdr:from>
    <xdr:to>
      <xdr:col>102</xdr:col>
      <xdr:colOff>165100</xdr:colOff>
      <xdr:row>41</xdr:row>
      <xdr:rowOff>109150</xdr:rowOff>
    </xdr:to>
    <xdr:sp macro="" textlink="">
      <xdr:nvSpPr>
        <xdr:cNvPr id="599" name="楕円 598">
          <a:extLst>
            <a:ext uri="{FF2B5EF4-FFF2-40B4-BE49-F238E27FC236}">
              <a16:creationId xmlns:a16="http://schemas.microsoft.com/office/drawing/2014/main" id="{90BE1783-210C-4260-B75B-B5CEEBDFF5EC}"/>
            </a:ext>
          </a:extLst>
        </xdr:cNvPr>
        <xdr:cNvSpPr/>
      </xdr:nvSpPr>
      <xdr:spPr>
        <a:xfrm>
          <a:off x="19494500" y="70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57874</xdr:rowOff>
    </xdr:from>
    <xdr:to>
      <xdr:col>107</xdr:col>
      <xdr:colOff>50800</xdr:colOff>
      <xdr:row>41</xdr:row>
      <xdr:rowOff>58350</xdr:rowOff>
    </xdr:to>
    <xdr:cxnSp macro="">
      <xdr:nvCxnSpPr>
        <xdr:cNvPr id="600" name="直線コネクタ 599">
          <a:extLst>
            <a:ext uri="{FF2B5EF4-FFF2-40B4-BE49-F238E27FC236}">
              <a16:creationId xmlns:a16="http://schemas.microsoft.com/office/drawing/2014/main" id="{70306130-5302-4213-ADAA-076CC2ACEF6A}"/>
            </a:ext>
          </a:extLst>
        </xdr:cNvPr>
        <xdr:cNvCxnSpPr/>
      </xdr:nvCxnSpPr>
      <xdr:spPr>
        <a:xfrm flipV="1">
          <a:off x="19545300" y="708732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8891</xdr:rowOff>
    </xdr:from>
    <xdr:to>
      <xdr:col>98</xdr:col>
      <xdr:colOff>38100</xdr:colOff>
      <xdr:row>41</xdr:row>
      <xdr:rowOff>110491</xdr:rowOff>
    </xdr:to>
    <xdr:sp macro="" textlink="">
      <xdr:nvSpPr>
        <xdr:cNvPr id="601" name="楕円 600">
          <a:extLst>
            <a:ext uri="{FF2B5EF4-FFF2-40B4-BE49-F238E27FC236}">
              <a16:creationId xmlns:a16="http://schemas.microsoft.com/office/drawing/2014/main" id="{374D0355-536F-4487-B006-E1F802C145AC}"/>
            </a:ext>
          </a:extLst>
        </xdr:cNvPr>
        <xdr:cNvSpPr/>
      </xdr:nvSpPr>
      <xdr:spPr>
        <a:xfrm>
          <a:off x="18605500" y="70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58350</xdr:rowOff>
    </xdr:from>
    <xdr:to>
      <xdr:col>102</xdr:col>
      <xdr:colOff>114300</xdr:colOff>
      <xdr:row>41</xdr:row>
      <xdr:rowOff>59691</xdr:rowOff>
    </xdr:to>
    <xdr:cxnSp macro="">
      <xdr:nvCxnSpPr>
        <xdr:cNvPr id="602" name="直線コネクタ 601">
          <a:extLst>
            <a:ext uri="{FF2B5EF4-FFF2-40B4-BE49-F238E27FC236}">
              <a16:creationId xmlns:a16="http://schemas.microsoft.com/office/drawing/2014/main" id="{4CD4AE01-AE84-4F66-A608-9A706A28B53B}"/>
            </a:ext>
          </a:extLst>
        </xdr:cNvPr>
        <xdr:cNvCxnSpPr/>
      </xdr:nvCxnSpPr>
      <xdr:spPr>
        <a:xfrm flipV="1">
          <a:off x="18656300" y="7087800"/>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AA12A75-549B-44F8-ABE7-7AFAC35898C8}"/>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2419396-4ADD-4EAF-A8CB-D5E0F61B128E}"/>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5B945E73-DE5B-4DC3-907D-6ED7501E1F63}"/>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46485EB4-C416-4512-9FFF-89C5EA31D572}"/>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100167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A32F0D39-8235-4B1C-8DCD-C806B91AB187}"/>
            </a:ext>
          </a:extLst>
        </xdr:cNvPr>
        <xdr:cNvSpPr txBox="1"/>
      </xdr:nvSpPr>
      <xdr:spPr>
        <a:xfrm>
          <a:off x="21043411" y="71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99801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3954CAD8-7FA1-48A1-B09F-AC4512519EE9}"/>
            </a:ext>
          </a:extLst>
        </xdr:cNvPr>
        <xdr:cNvSpPr txBox="1"/>
      </xdr:nvSpPr>
      <xdr:spPr>
        <a:xfrm>
          <a:off x="20167111" y="71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100277</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D0B8555-1A10-47CE-A860-BF4D2EE4E003}"/>
            </a:ext>
          </a:extLst>
        </xdr:cNvPr>
        <xdr:cNvSpPr txBox="1"/>
      </xdr:nvSpPr>
      <xdr:spPr>
        <a:xfrm>
          <a:off x="19278111" y="71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101618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8B9167A8-F92A-42A9-A61A-C7C1A1CDF5FD}"/>
            </a:ext>
          </a:extLst>
        </xdr:cNvPr>
        <xdr:cNvSpPr txBox="1"/>
      </xdr:nvSpPr>
      <xdr:spPr>
        <a:xfrm>
          <a:off x="18389111" y="71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62D39F5-C760-499A-800D-6511D49CF5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D419503-BF0C-4BA8-9844-55FC1F13A24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AC4EE26-18F6-4DC3-B749-08B797FC6B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FF83A49-5D70-4BEA-9028-7665216734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80FB21A-DC6B-4035-AD6A-1CA821BEF8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D445232-C43A-4148-A6C5-97B0BE1710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A480FA9-F9B6-4461-9EA4-F9CE639FCE5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F273BDE-BF73-45F2-94AC-5642413A50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12D610FB-70B7-4E08-B9AA-2AA7A06AEC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442E30B8-4C20-43AA-AA13-172F09082C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1A2B2A6F-A7A8-4B6A-95D0-77933EBCE9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B27442CC-523F-49DB-A685-E005E1EA9B5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BE44823E-275E-4416-9BD4-E4FDF60CDD1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678170DB-E607-4DC9-B5A0-AB35DF13A2D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7DED76FA-D218-47F3-BBFF-D8A68E61E9F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E64A3236-4685-4C88-914E-0B64D82D01C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7BEED83F-9680-42CE-BC07-436CD184C84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C4E12BF3-88D8-48E2-B31C-AB0CA0E8EDA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87560832-B6BF-4B74-AC64-9B31CB6D66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9F090801-7F59-4A32-A6AA-EA66AC4E1CB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EE45317-7FFF-4384-8D44-DC17302547E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1976C39F-4F6A-4AF1-BBD0-972F85584F2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7FF3725A-7B69-40E7-8ACC-64DF7E12F43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562F767B-098A-4B03-AE92-76A4D3E4C0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6183801E-D39D-481E-BDB8-C8F6FEDA8C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8BFD938-87AE-47CD-8028-7A9AABB95939}"/>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AD039411-4C0E-4FE5-9BA0-604A8A6279B8}"/>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D7695D05-86A2-4579-B1A5-43706D12E469}"/>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ABCAC9C-934E-4DF4-A972-1FB6EE427785}"/>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321DDF98-4584-4BED-B69B-CA6F34227B06}"/>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876B4F3A-917C-4F49-9E7A-5C53C173C188}"/>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B2005B82-91EC-46CC-915E-5BC450F9101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28A75AED-D981-40D3-BF9C-A50F791B9D0A}"/>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691257-D4E9-440F-B00C-787839F85DF1}"/>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A57BB65F-06C1-496A-94F9-751FD6D4701C}"/>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3E9E21D4-F097-4528-9288-566636CCD68C}"/>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9075A4B-E164-488B-AE5B-31BD14C17B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62C43A2-1AD0-4356-8278-F7714E6654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64794E0-394C-48C5-8031-12ADCA5E34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E320CB8-FDEB-4C79-953E-C1D851C5B8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B698B46-1194-4561-8201-E40FF868ED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52" name="楕円 651">
          <a:extLst>
            <a:ext uri="{FF2B5EF4-FFF2-40B4-BE49-F238E27FC236}">
              <a16:creationId xmlns:a16="http://schemas.microsoft.com/office/drawing/2014/main" id="{EB72A538-DF18-438C-B9DF-C6640D150A04}"/>
            </a:ext>
          </a:extLst>
        </xdr:cNvPr>
        <xdr:cNvSpPr/>
      </xdr:nvSpPr>
      <xdr:spPr>
        <a:xfrm>
          <a:off x="16268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E9BF7DEF-8E44-4FFF-8ED0-A2CA5F5C2234}"/>
            </a:ext>
          </a:extLst>
        </xdr:cNvPr>
        <xdr:cNvSpPr txBox="1"/>
      </xdr:nvSpPr>
      <xdr:spPr>
        <a:xfrm>
          <a:off x="16357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84727</xdr:rowOff>
    </xdr:from>
    <xdr:to>
      <xdr:col>81</xdr:col>
      <xdr:colOff>101600</xdr:colOff>
      <xdr:row>62</xdr:row>
      <xdr:rowOff>14877</xdr:rowOff>
    </xdr:to>
    <xdr:sp macro="" textlink="">
      <xdr:nvSpPr>
        <xdr:cNvPr id="654" name="楕円 653">
          <a:extLst>
            <a:ext uri="{FF2B5EF4-FFF2-40B4-BE49-F238E27FC236}">
              <a16:creationId xmlns:a16="http://schemas.microsoft.com/office/drawing/2014/main" id="{ED2AB054-BD34-408D-B72A-F3F0AAE1F8F1}"/>
            </a:ext>
          </a:extLst>
        </xdr:cNvPr>
        <xdr:cNvSpPr/>
      </xdr:nvSpPr>
      <xdr:spPr>
        <a:xfrm>
          <a:off x="15430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135527</xdr:rowOff>
    </xdr:from>
    <xdr:to>
      <xdr:col>85</xdr:col>
      <xdr:colOff>127000</xdr:colOff>
      <xdr:row>61</xdr:row>
      <xdr:rowOff>168184</xdr:rowOff>
    </xdr:to>
    <xdr:cxnSp macro="">
      <xdr:nvCxnSpPr>
        <xdr:cNvPr id="655" name="直線コネクタ 654">
          <a:extLst>
            <a:ext uri="{FF2B5EF4-FFF2-40B4-BE49-F238E27FC236}">
              <a16:creationId xmlns:a16="http://schemas.microsoft.com/office/drawing/2014/main" id="{31E5DFBC-5C13-431E-876A-7CBEB9E69A20}"/>
            </a:ext>
          </a:extLst>
        </xdr:cNvPr>
        <xdr:cNvCxnSpPr/>
      </xdr:nvCxnSpPr>
      <xdr:spPr>
        <a:xfrm>
          <a:off x="15481300" y="105939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656" name="楕円 655">
          <a:extLst>
            <a:ext uri="{FF2B5EF4-FFF2-40B4-BE49-F238E27FC236}">
              <a16:creationId xmlns:a16="http://schemas.microsoft.com/office/drawing/2014/main" id="{1CAE7A86-33A2-464E-A1C1-DDE66EA0168D}"/>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135527</xdr:rowOff>
    </xdr:to>
    <xdr:cxnSp macro="">
      <xdr:nvCxnSpPr>
        <xdr:cNvPr id="657" name="直線コネクタ 656">
          <a:extLst>
            <a:ext uri="{FF2B5EF4-FFF2-40B4-BE49-F238E27FC236}">
              <a16:creationId xmlns:a16="http://schemas.microsoft.com/office/drawing/2014/main" id="{BF54EA57-195C-4AC5-857D-6AC6637DEEF8}"/>
            </a:ext>
          </a:extLst>
        </xdr:cNvPr>
        <xdr:cNvCxnSpPr/>
      </xdr:nvCxnSpPr>
      <xdr:spPr>
        <a:xfrm>
          <a:off x="14592300" y="105613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658" name="楕円 657">
          <a:extLst>
            <a:ext uri="{FF2B5EF4-FFF2-40B4-BE49-F238E27FC236}">
              <a16:creationId xmlns:a16="http://schemas.microsoft.com/office/drawing/2014/main" id="{78AC700F-CDA8-4781-A278-999ADAB66C51}"/>
            </a:ext>
          </a:extLst>
        </xdr:cNvPr>
        <xdr:cNvSpPr/>
      </xdr:nvSpPr>
      <xdr:spPr>
        <a:xfrm>
          <a:off x="1365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70213</xdr:rowOff>
    </xdr:from>
    <xdr:to>
      <xdr:col>76</xdr:col>
      <xdr:colOff>114300</xdr:colOff>
      <xdr:row>61</xdr:row>
      <xdr:rowOff>102870</xdr:rowOff>
    </xdr:to>
    <xdr:cxnSp macro="">
      <xdr:nvCxnSpPr>
        <xdr:cNvPr id="659" name="直線コネクタ 658">
          <a:extLst>
            <a:ext uri="{FF2B5EF4-FFF2-40B4-BE49-F238E27FC236}">
              <a16:creationId xmlns:a16="http://schemas.microsoft.com/office/drawing/2014/main" id="{98F8C39D-1CA9-492A-9B86-429A4D470648}"/>
            </a:ext>
          </a:extLst>
        </xdr:cNvPr>
        <xdr:cNvCxnSpPr/>
      </xdr:nvCxnSpPr>
      <xdr:spPr>
        <a:xfrm>
          <a:off x="13703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158206</xdr:rowOff>
    </xdr:from>
    <xdr:to>
      <xdr:col>67</xdr:col>
      <xdr:colOff>101600</xdr:colOff>
      <xdr:row>61</xdr:row>
      <xdr:rowOff>88356</xdr:rowOff>
    </xdr:to>
    <xdr:sp macro="" textlink="">
      <xdr:nvSpPr>
        <xdr:cNvPr id="660" name="楕円 659">
          <a:extLst>
            <a:ext uri="{FF2B5EF4-FFF2-40B4-BE49-F238E27FC236}">
              <a16:creationId xmlns:a16="http://schemas.microsoft.com/office/drawing/2014/main" id="{6C2E3944-A69C-4AE4-9AEF-551F49C67A0B}"/>
            </a:ext>
          </a:extLst>
        </xdr:cNvPr>
        <xdr:cNvSpPr/>
      </xdr:nvSpPr>
      <xdr:spPr>
        <a:xfrm>
          <a:off x="12763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37556</xdr:rowOff>
    </xdr:from>
    <xdr:to>
      <xdr:col>71</xdr:col>
      <xdr:colOff>177800</xdr:colOff>
      <xdr:row>61</xdr:row>
      <xdr:rowOff>70213</xdr:rowOff>
    </xdr:to>
    <xdr:cxnSp macro="">
      <xdr:nvCxnSpPr>
        <xdr:cNvPr id="661" name="直線コネクタ 660">
          <a:extLst>
            <a:ext uri="{FF2B5EF4-FFF2-40B4-BE49-F238E27FC236}">
              <a16:creationId xmlns:a16="http://schemas.microsoft.com/office/drawing/2014/main" id="{EDAA3101-2B00-4367-9BB5-6BA70C9545E7}"/>
            </a:ext>
          </a:extLst>
        </xdr:cNvPr>
        <xdr:cNvCxnSpPr/>
      </xdr:nvCxnSpPr>
      <xdr:spPr>
        <a:xfrm>
          <a:off x="12814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5D03C07-C3EF-47E9-90E0-B9326CE68943}"/>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568F05EB-52DC-4EE4-9805-7B4900F855E2}"/>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3287778B-2208-47F6-A5B2-25FF6EBFE43D}"/>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98CE93DC-2505-4AAB-BA14-2F383EF9E702}"/>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6004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C00E2C26-D02F-4553-9FEC-7D3AA73C2103}"/>
            </a:ext>
          </a:extLst>
        </xdr:cNvPr>
        <xdr:cNvSpPr txBox="1"/>
      </xdr:nvSpPr>
      <xdr:spPr>
        <a:xfrm>
          <a:off x="15266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B24A7DD-3039-4799-896E-64D29D40D6A4}"/>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E8D1E69B-B530-4BFE-AD13-EAE7EB71C3CB}"/>
            </a:ext>
          </a:extLst>
        </xdr:cNvPr>
        <xdr:cNvSpPr txBox="1"/>
      </xdr:nvSpPr>
      <xdr:spPr>
        <a:xfrm>
          <a:off x="13500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8E905B1D-1AB6-4029-9D58-9C22A2C85E95}"/>
            </a:ext>
          </a:extLst>
        </xdr:cNvPr>
        <xdr:cNvSpPr txBox="1"/>
      </xdr:nvSpPr>
      <xdr:spPr>
        <a:xfrm>
          <a:off x="12611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606296BD-1123-42C9-B085-D795034A99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83EE8B28-42C6-4201-B632-EE0F169102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EC09EE0-8C08-4D39-8595-9ADE38B0E0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106EB88-D9D7-4229-8438-5FB98DE4D9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C1E067B4-940C-4400-94C2-89A5809CD7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9692F5A-79A8-46C1-8BFE-C1E6D6FCD9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081797A-EA24-4EAE-993F-E9AB0E062D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E28832CB-881A-463F-8FF0-548A9155EA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E990326-C217-40E8-A1A9-78DDE1883B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5A92D4BB-3862-44AA-ADC2-52E59E18EA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EFD63ABF-0547-4B43-800A-DFA3C629C63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8317A4F8-A9C3-4258-835B-63F289B6E11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AD8F55E5-0F58-4D11-8AAA-3207C17A7FC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F31B0021-589F-4A32-A560-0392BB62DC2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6BBC45F9-8A87-4D74-827A-56BCD43B7F0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FAC98663-2C7E-4085-AC03-D8E39A6E0F8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5902C467-6277-4757-A813-C821FBAF57E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56728BE7-66E4-4D27-A2BA-FA9483BA462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68729F58-3AF8-4E13-A74E-46C3EBB93B8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3D6DCBA4-B013-4357-8036-029D0A50DBB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83B880FE-4D37-49F5-BA7C-2C4C8D6F1B1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3B802B6A-556A-4312-ABA2-B86FBC60465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FC2230C-35F6-442B-8555-6C38F7173A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1171032D-B314-43A4-922F-170A64CF25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6FEE5FBC-C332-4335-8FBA-A802D3D7F6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8F251289-7AD5-45E9-954D-3493FD6E4B45}"/>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1BEF39D8-5780-4BB7-AC20-32FB9C89C424}"/>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6E7D2C8B-CD12-4242-8794-0D0A045AE9BB}"/>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A88F2514-561D-48DA-8BB0-235ECBEFF1B4}"/>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6A0ED4DB-C156-483E-AF89-7A9E39A8FA6C}"/>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D117E17A-A42F-4FD3-B674-D6B35B0D217D}"/>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A76148AD-AD69-4FB2-B57B-757C19D65666}"/>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3DE354C0-30E1-475D-84DD-C5F70888D6B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FF20E064-8AC9-469B-9CB0-49BF6F92774B}"/>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9E0DB9B8-1D3C-4103-86B9-751898B633E7}"/>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D607A8DB-D40E-45B5-A503-66E1F9F3090C}"/>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A782090-6058-4F3B-816D-5EEB29F74E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C393C64-E848-48F1-836D-66C3FCAA9C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033BFE9-8AEF-460E-851A-27729FF421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4FAD655-BF62-47E7-BE78-29251052DD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967D3CC3-5CA5-4E8A-A281-91BDFB085A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711" name="楕円 710">
          <a:extLst>
            <a:ext uri="{FF2B5EF4-FFF2-40B4-BE49-F238E27FC236}">
              <a16:creationId xmlns:a16="http://schemas.microsoft.com/office/drawing/2014/main" id="{2A1B5C4E-C7EE-43AA-BC7A-65F20BC74679}"/>
            </a:ext>
          </a:extLst>
        </xdr:cNvPr>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938C7ECD-CE63-4EA5-A44D-30F976230DAD}"/>
            </a:ext>
          </a:extLst>
        </xdr:cNvPr>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713" name="楕円 712">
          <a:extLst>
            <a:ext uri="{FF2B5EF4-FFF2-40B4-BE49-F238E27FC236}">
              <a16:creationId xmlns:a16="http://schemas.microsoft.com/office/drawing/2014/main" id="{C107365F-6E40-4222-8F8D-E4167B935ED7}"/>
            </a:ext>
          </a:extLst>
        </xdr:cNvPr>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58783</xdr:rowOff>
    </xdr:to>
    <xdr:cxnSp macro="">
      <xdr:nvCxnSpPr>
        <xdr:cNvPr id="714" name="直線コネクタ 713">
          <a:extLst>
            <a:ext uri="{FF2B5EF4-FFF2-40B4-BE49-F238E27FC236}">
              <a16:creationId xmlns:a16="http://schemas.microsoft.com/office/drawing/2014/main" id="{809F4D0F-E144-48F3-8244-626E64EB551A}"/>
            </a:ext>
          </a:extLst>
        </xdr:cNvPr>
        <xdr:cNvCxnSpPr/>
      </xdr:nvCxnSpPr>
      <xdr:spPr>
        <a:xfrm flipV="1">
          <a:off x="21323300" y="109956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7983</xdr:rowOff>
    </xdr:from>
    <xdr:to>
      <xdr:col>107</xdr:col>
      <xdr:colOff>101600</xdr:colOff>
      <xdr:row>64</xdr:row>
      <xdr:rowOff>109583</xdr:rowOff>
    </xdr:to>
    <xdr:sp macro="" textlink="">
      <xdr:nvSpPr>
        <xdr:cNvPr id="715" name="楕円 714">
          <a:extLst>
            <a:ext uri="{FF2B5EF4-FFF2-40B4-BE49-F238E27FC236}">
              <a16:creationId xmlns:a16="http://schemas.microsoft.com/office/drawing/2014/main" id="{022CC826-4E14-4FA1-99CC-A7DF704A4573}"/>
            </a:ext>
          </a:extLst>
        </xdr:cNvPr>
        <xdr:cNvSpPr/>
      </xdr:nvSpPr>
      <xdr:spPr>
        <a:xfrm>
          <a:off x="20383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58783</xdr:rowOff>
    </xdr:to>
    <xdr:cxnSp macro="">
      <xdr:nvCxnSpPr>
        <xdr:cNvPr id="716" name="直線コネクタ 715">
          <a:extLst>
            <a:ext uri="{FF2B5EF4-FFF2-40B4-BE49-F238E27FC236}">
              <a16:creationId xmlns:a16="http://schemas.microsoft.com/office/drawing/2014/main" id="{778EBDF6-4168-458E-9158-8C946081DFC3}"/>
            </a:ext>
          </a:extLst>
        </xdr:cNvPr>
        <xdr:cNvCxnSpPr/>
      </xdr:nvCxnSpPr>
      <xdr:spPr>
        <a:xfrm>
          <a:off x="20434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717" name="楕円 716">
          <a:extLst>
            <a:ext uri="{FF2B5EF4-FFF2-40B4-BE49-F238E27FC236}">
              <a16:creationId xmlns:a16="http://schemas.microsoft.com/office/drawing/2014/main" id="{0BB72A62-5297-4BB1-BD37-D949846F0B30}"/>
            </a:ext>
          </a:extLst>
        </xdr:cNvPr>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58783</xdr:rowOff>
    </xdr:from>
    <xdr:to>
      <xdr:col>107</xdr:col>
      <xdr:colOff>50800</xdr:colOff>
      <xdr:row>64</xdr:row>
      <xdr:rowOff>58783</xdr:rowOff>
    </xdr:to>
    <xdr:cxnSp macro="">
      <xdr:nvCxnSpPr>
        <xdr:cNvPr id="718" name="直線コネクタ 717">
          <a:extLst>
            <a:ext uri="{FF2B5EF4-FFF2-40B4-BE49-F238E27FC236}">
              <a16:creationId xmlns:a16="http://schemas.microsoft.com/office/drawing/2014/main" id="{F42DC0CE-2916-4B54-96B4-F17AD28FC38E}"/>
            </a:ext>
          </a:extLst>
        </xdr:cNvPr>
        <xdr:cNvCxnSpPr/>
      </xdr:nvCxnSpPr>
      <xdr:spPr>
        <a:xfrm>
          <a:off x="19545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719" name="楕円 718">
          <a:extLst>
            <a:ext uri="{FF2B5EF4-FFF2-40B4-BE49-F238E27FC236}">
              <a16:creationId xmlns:a16="http://schemas.microsoft.com/office/drawing/2014/main" id="{FAB02663-2549-4B92-9040-38F9E8A0C48F}"/>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58783</xdr:rowOff>
    </xdr:from>
    <xdr:to>
      <xdr:col>102</xdr:col>
      <xdr:colOff>114300</xdr:colOff>
      <xdr:row>64</xdr:row>
      <xdr:rowOff>62049</xdr:rowOff>
    </xdr:to>
    <xdr:cxnSp macro="">
      <xdr:nvCxnSpPr>
        <xdr:cNvPr id="720" name="直線コネクタ 719">
          <a:extLst>
            <a:ext uri="{FF2B5EF4-FFF2-40B4-BE49-F238E27FC236}">
              <a16:creationId xmlns:a16="http://schemas.microsoft.com/office/drawing/2014/main" id="{CCAD094B-50F3-4E75-AA1E-FA54053C60BF}"/>
            </a:ext>
          </a:extLst>
        </xdr:cNvPr>
        <xdr:cNvCxnSpPr/>
      </xdr:nvCxnSpPr>
      <xdr:spPr>
        <a:xfrm flipV="1">
          <a:off x="18656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F9F9F039-F5AE-4680-84A4-61DEAF32F99E}"/>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AD33E3AB-A11E-4327-B8BC-F1D5A8B67562}"/>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9614B387-16C3-4C21-A3D8-4691ED9E8661}"/>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DF99C9C8-A9E4-446C-931E-0DE5FC82B289}"/>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100710</xdr:rowOff>
    </xdr:from>
    <xdr:ext cx="469744" cy="259045"/>
    <xdr:sp macro="" textlink="">
      <xdr:nvSpPr>
        <xdr:cNvPr id="725" name="n_1mainValue【保健センター・保健所】&#10;一人当たり面積">
          <a:extLst>
            <a:ext uri="{FF2B5EF4-FFF2-40B4-BE49-F238E27FC236}">
              <a16:creationId xmlns:a16="http://schemas.microsoft.com/office/drawing/2014/main" id="{DE52B435-0181-4683-997D-4F6EAB9CD2A8}"/>
            </a:ext>
          </a:extLst>
        </xdr:cNvPr>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726" name="n_2mainValue【保健センター・保健所】&#10;一人当たり面積">
          <a:extLst>
            <a:ext uri="{FF2B5EF4-FFF2-40B4-BE49-F238E27FC236}">
              <a16:creationId xmlns:a16="http://schemas.microsoft.com/office/drawing/2014/main" id="{F39BB171-4E54-4547-9B37-7ABED8F36CE6}"/>
            </a:ext>
          </a:extLst>
        </xdr:cNvPr>
        <xdr:cNvSpPr txBox="1"/>
      </xdr:nvSpPr>
      <xdr:spPr>
        <a:xfrm>
          <a:off x="20199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727" name="n_3mainValue【保健センター・保健所】&#10;一人当たり面積">
          <a:extLst>
            <a:ext uri="{FF2B5EF4-FFF2-40B4-BE49-F238E27FC236}">
              <a16:creationId xmlns:a16="http://schemas.microsoft.com/office/drawing/2014/main" id="{E0C17BCF-7BE5-44E3-8693-99F3E714EFC8}"/>
            </a:ext>
          </a:extLst>
        </xdr:cNvPr>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728" name="n_4mainValue【保健センター・保健所】&#10;一人当たり面積">
          <a:extLst>
            <a:ext uri="{FF2B5EF4-FFF2-40B4-BE49-F238E27FC236}">
              <a16:creationId xmlns:a16="http://schemas.microsoft.com/office/drawing/2014/main" id="{B928A1A6-E796-4ACC-99E2-A76DBDB8F49A}"/>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AD55F7EC-DEF8-4970-97FD-29E51C47AF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AA71685-1515-49EF-AB68-6F0EEF4130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4C71DCC0-F530-45E6-A478-F5723FCD9D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8F77E0ED-739C-4C60-ADCE-7E4BEB4D1A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A1F2ABA-B892-481F-9285-C5248C7460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7EEE2485-A5CE-4EA4-8E00-FBD1734BDE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11CA8142-702E-4F2F-8926-D51E42C0FE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33104553-768F-4F38-8E61-01C3A6D035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5215A0A-15EF-48F3-8C2B-1D87FD90227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9BCBDCF3-22A8-4DE6-934C-48C93DC9D3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955A5D4-A64F-45E0-B248-CCB63624483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FD9F0E68-5401-4759-A850-F4E8B31845F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8696F14E-AB80-4D21-91A6-167BC4E7035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52900E02-8696-4E46-BDBC-AEE78E03523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E7253C7C-5B9C-42AE-9AD7-E7879034AEE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58A10AF-DCB7-4FE1-B338-F38CEFC2588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C7005C27-9BE5-4D42-872C-848BCA43CC6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241904C4-D95E-4971-9DE7-39E60E38726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50A7B002-1515-4611-A13B-0B0AD737AF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145FFA57-1C52-449A-B2E3-A0AFACC2B18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F2E423FD-33CC-44D1-80E4-C179644329C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D318BBAF-AD43-4C2F-8C70-B5ED836C78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617A7E84-4727-4555-8E7E-9248BAD5A72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98549807-B333-47DB-8626-A29FCFB7DD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E5C3EC39-6E41-4CEC-9523-066359812E8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BB3E87FE-6B8A-4A53-9207-68D47CECE4C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4796A43A-449E-4E75-A133-E451D5CAC81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97E19A9-F844-4F6A-BF01-48154D132AA5}"/>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40B82700-3E0E-458F-B925-27B8C36455F6}"/>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33FC9C78-8E13-4638-A366-123DA7D56062}"/>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34570C94-B65C-4BF9-9E5A-C0849AFD990C}"/>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032D39C1-0B0B-44CE-8266-0CA34A474BBF}"/>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5D014B13-0F26-4AD6-A7C7-47ADDF053FB7}"/>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B2F2E5D3-3837-4E80-BCFB-88D88215ED22}"/>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208CAB03-960A-4ED5-8B98-50CA696FC56E}"/>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E3A83C8-CE1C-4865-84DA-9C826856A4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923C0C0-B155-4F50-A733-EC49AE0063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398170E-6358-4C21-A417-AACE93E75D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E0DD8F7-4AFF-402E-8461-9F13C751F2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4E6E8E5-CF33-4690-9B45-09173D416B9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69" name="楕円 768">
          <a:extLst>
            <a:ext uri="{FF2B5EF4-FFF2-40B4-BE49-F238E27FC236}">
              <a16:creationId xmlns:a16="http://schemas.microsoft.com/office/drawing/2014/main" id="{4322E873-30AF-41D7-80E5-C81783C4A70E}"/>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6CD8B7DA-CAF9-4875-8455-898634C0FD1B}"/>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771" name="楕円 770">
          <a:extLst>
            <a:ext uri="{FF2B5EF4-FFF2-40B4-BE49-F238E27FC236}">
              <a16:creationId xmlns:a16="http://schemas.microsoft.com/office/drawing/2014/main" id="{BE446B4F-89E6-4C78-8C02-00731D22C4FF}"/>
            </a:ext>
          </a:extLst>
        </xdr:cNvPr>
        <xdr:cNvSpPr/>
      </xdr:nvSpPr>
      <xdr:spPr>
        <a:xfrm>
          <a:off x="15430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104775</xdr:rowOff>
    </xdr:to>
    <xdr:cxnSp macro="">
      <xdr:nvCxnSpPr>
        <xdr:cNvPr id="772" name="直線コネクタ 771">
          <a:extLst>
            <a:ext uri="{FF2B5EF4-FFF2-40B4-BE49-F238E27FC236}">
              <a16:creationId xmlns:a16="http://schemas.microsoft.com/office/drawing/2014/main" id="{1835127E-5518-4E30-8E1A-C274E331EA8A}"/>
            </a:ext>
          </a:extLst>
        </xdr:cNvPr>
        <xdr:cNvCxnSpPr/>
      </xdr:nvCxnSpPr>
      <xdr:spPr>
        <a:xfrm flipV="1">
          <a:off x="15481300" y="142760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63500</xdr:rowOff>
    </xdr:from>
    <xdr:to>
      <xdr:col>76</xdr:col>
      <xdr:colOff>165100</xdr:colOff>
      <xdr:row>83</xdr:row>
      <xdr:rowOff>165100</xdr:rowOff>
    </xdr:to>
    <xdr:sp macro="" textlink="">
      <xdr:nvSpPr>
        <xdr:cNvPr id="773" name="楕円 772">
          <a:extLst>
            <a:ext uri="{FF2B5EF4-FFF2-40B4-BE49-F238E27FC236}">
              <a16:creationId xmlns:a16="http://schemas.microsoft.com/office/drawing/2014/main" id="{1058C22E-61C3-4680-9C3C-0396ADCCAF11}"/>
            </a:ext>
          </a:extLst>
        </xdr:cNvPr>
        <xdr:cNvSpPr/>
      </xdr:nvSpPr>
      <xdr:spPr>
        <a:xfrm>
          <a:off x="14541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104775</xdr:rowOff>
    </xdr:from>
    <xdr:to>
      <xdr:col>81</xdr:col>
      <xdr:colOff>50800</xdr:colOff>
      <xdr:row>83</xdr:row>
      <xdr:rowOff>114300</xdr:rowOff>
    </xdr:to>
    <xdr:cxnSp macro="">
      <xdr:nvCxnSpPr>
        <xdr:cNvPr id="774" name="直線コネクタ 773">
          <a:extLst>
            <a:ext uri="{FF2B5EF4-FFF2-40B4-BE49-F238E27FC236}">
              <a16:creationId xmlns:a16="http://schemas.microsoft.com/office/drawing/2014/main" id="{C4D8BA61-F273-4B05-A5DC-C192790DE00E}"/>
            </a:ext>
          </a:extLst>
        </xdr:cNvPr>
        <xdr:cNvCxnSpPr/>
      </xdr:nvCxnSpPr>
      <xdr:spPr>
        <a:xfrm flipV="1">
          <a:off x="14592300" y="14335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27305</xdr:rowOff>
    </xdr:from>
    <xdr:to>
      <xdr:col>72</xdr:col>
      <xdr:colOff>38100</xdr:colOff>
      <xdr:row>83</xdr:row>
      <xdr:rowOff>128905</xdr:rowOff>
    </xdr:to>
    <xdr:sp macro="" textlink="">
      <xdr:nvSpPr>
        <xdr:cNvPr id="775" name="楕円 774">
          <a:extLst>
            <a:ext uri="{FF2B5EF4-FFF2-40B4-BE49-F238E27FC236}">
              <a16:creationId xmlns:a16="http://schemas.microsoft.com/office/drawing/2014/main" id="{F7EA5810-E31A-45AC-939B-E9878A08BA00}"/>
            </a:ext>
          </a:extLst>
        </xdr:cNvPr>
        <xdr:cNvSpPr/>
      </xdr:nvSpPr>
      <xdr:spPr>
        <a:xfrm>
          <a:off x="13652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78105</xdr:rowOff>
    </xdr:from>
    <xdr:to>
      <xdr:col>76</xdr:col>
      <xdr:colOff>114300</xdr:colOff>
      <xdr:row>83</xdr:row>
      <xdr:rowOff>114300</xdr:rowOff>
    </xdr:to>
    <xdr:cxnSp macro="">
      <xdr:nvCxnSpPr>
        <xdr:cNvPr id="776" name="直線コネクタ 775">
          <a:extLst>
            <a:ext uri="{FF2B5EF4-FFF2-40B4-BE49-F238E27FC236}">
              <a16:creationId xmlns:a16="http://schemas.microsoft.com/office/drawing/2014/main" id="{17BC32ED-073D-44F4-8894-91880F671335}"/>
            </a:ext>
          </a:extLst>
        </xdr:cNvPr>
        <xdr:cNvCxnSpPr/>
      </xdr:nvCxnSpPr>
      <xdr:spPr>
        <a:xfrm>
          <a:off x="13703300" y="1430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162561</xdr:rowOff>
    </xdr:from>
    <xdr:to>
      <xdr:col>67</xdr:col>
      <xdr:colOff>101600</xdr:colOff>
      <xdr:row>83</xdr:row>
      <xdr:rowOff>92711</xdr:rowOff>
    </xdr:to>
    <xdr:sp macro="" textlink="">
      <xdr:nvSpPr>
        <xdr:cNvPr id="777" name="楕円 776">
          <a:extLst>
            <a:ext uri="{FF2B5EF4-FFF2-40B4-BE49-F238E27FC236}">
              <a16:creationId xmlns:a16="http://schemas.microsoft.com/office/drawing/2014/main" id="{23F13A33-6C4E-4CBC-A859-9E4E83ECA5A7}"/>
            </a:ext>
          </a:extLst>
        </xdr:cNvPr>
        <xdr:cNvSpPr/>
      </xdr:nvSpPr>
      <xdr:spPr>
        <a:xfrm>
          <a:off x="1276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41911</xdr:rowOff>
    </xdr:from>
    <xdr:to>
      <xdr:col>71</xdr:col>
      <xdr:colOff>177800</xdr:colOff>
      <xdr:row>83</xdr:row>
      <xdr:rowOff>78105</xdr:rowOff>
    </xdr:to>
    <xdr:cxnSp macro="">
      <xdr:nvCxnSpPr>
        <xdr:cNvPr id="778" name="直線コネクタ 777">
          <a:extLst>
            <a:ext uri="{FF2B5EF4-FFF2-40B4-BE49-F238E27FC236}">
              <a16:creationId xmlns:a16="http://schemas.microsoft.com/office/drawing/2014/main" id="{85A43DA1-CE5C-49E2-96FC-5F8BD9036C11}"/>
            </a:ext>
          </a:extLst>
        </xdr:cNvPr>
        <xdr:cNvCxnSpPr/>
      </xdr:nvCxnSpPr>
      <xdr:spPr>
        <a:xfrm>
          <a:off x="12814300" y="142722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B2A3759E-1E7F-4ED8-BD6E-810F06203A21}"/>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13B84331-8A72-42CC-901A-37C523E779EA}"/>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518AC1F8-175A-432C-9AEB-F5C4C8B8AFB7}"/>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D59B57DE-D3B1-4D5F-91A3-D0C35C60E1CF}"/>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783" name="n_1mainValue【消防施設】&#10;有形固定資産減価償却率">
          <a:extLst>
            <a:ext uri="{FF2B5EF4-FFF2-40B4-BE49-F238E27FC236}">
              <a16:creationId xmlns:a16="http://schemas.microsoft.com/office/drawing/2014/main" id="{8E7BA1CF-B898-4361-BC98-C73A14739AD9}"/>
            </a:ext>
          </a:extLst>
        </xdr:cNvPr>
        <xdr:cNvSpPr txBox="1"/>
      </xdr:nvSpPr>
      <xdr:spPr>
        <a:xfrm>
          <a:off x="15266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156227</xdr:rowOff>
    </xdr:from>
    <xdr:ext cx="405111" cy="259045"/>
    <xdr:sp macro="" textlink="">
      <xdr:nvSpPr>
        <xdr:cNvPr id="784" name="n_2mainValue【消防施設】&#10;有形固定資産減価償却率">
          <a:extLst>
            <a:ext uri="{FF2B5EF4-FFF2-40B4-BE49-F238E27FC236}">
              <a16:creationId xmlns:a16="http://schemas.microsoft.com/office/drawing/2014/main" id="{3B93BDEE-7C7B-4D77-AFFF-4B4A62E582A9}"/>
            </a:ext>
          </a:extLst>
        </xdr:cNvPr>
        <xdr:cNvSpPr txBox="1"/>
      </xdr:nvSpPr>
      <xdr:spPr>
        <a:xfrm>
          <a:off x="14389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785" name="n_3mainValue【消防施設】&#10;有形固定資産減価償却率">
          <a:extLst>
            <a:ext uri="{FF2B5EF4-FFF2-40B4-BE49-F238E27FC236}">
              <a16:creationId xmlns:a16="http://schemas.microsoft.com/office/drawing/2014/main" id="{8B566C91-2844-4177-B41C-C6CDDF7BDC6C}"/>
            </a:ext>
          </a:extLst>
        </xdr:cNvPr>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83838</xdr:rowOff>
    </xdr:from>
    <xdr:ext cx="405111" cy="259045"/>
    <xdr:sp macro="" textlink="">
      <xdr:nvSpPr>
        <xdr:cNvPr id="786" name="n_4mainValue【消防施設】&#10;有形固定資産減価償却率">
          <a:extLst>
            <a:ext uri="{FF2B5EF4-FFF2-40B4-BE49-F238E27FC236}">
              <a16:creationId xmlns:a16="http://schemas.microsoft.com/office/drawing/2014/main" id="{72EEBFDA-ACE2-42BF-8932-6C11D4CB5FE6}"/>
            </a:ext>
          </a:extLst>
        </xdr:cNvPr>
        <xdr:cNvSpPr txBox="1"/>
      </xdr:nvSpPr>
      <xdr:spPr>
        <a:xfrm>
          <a:off x="12611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6F660F63-5D5B-4450-AA6D-A9F910F716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2DF1206B-CBF0-43F8-92DC-68B115D29C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1027ED85-136C-4D90-ADDB-B145AF7949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4A216290-3CF5-4862-BBFB-5DD1B4CA6B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3CC4822-BB00-43F1-A47C-EDF83CEC7A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3F247ED0-7A60-49B2-9DBC-FB684D26E8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F718FD42-5267-44B6-8E46-46B0C6AEB1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2B2981B-FF1D-4B9B-9012-F6576E260E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B269AA0D-0E4E-4984-83EE-1EF0CA28E1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6CD6D534-CA57-4A9A-85B4-9B1EB56B49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A5044E5F-17C6-4F0E-85B3-7A2AC9EC1E6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DC00FC98-5F2B-4CCE-B1A5-30923E32E43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97F1F922-5801-488F-A176-421A1DA9D81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C217BF71-3174-4FC8-9072-BE24608CD82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F5B76D43-34C0-4AC0-91DF-B276F35F671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21574CA1-B801-4895-A8A1-681098A2C88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F89E703A-6996-44C1-821B-860766EE486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898962CD-4869-4E4E-9955-FCACD5E94D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AD7CF33F-4513-4D1B-B92C-C3F25C8373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33513C36-8BB7-4C94-8ABE-6A5C86D49AD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EA33D8F5-BF12-4DFC-BA3A-3FEEF45787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D3454995-EA28-4E8E-A22D-A5A32FA30F92}"/>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A6DBAE3F-367F-4587-A776-F9BF553BBD1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93FE94A5-7C14-43C3-A2F3-1B5A1AB8B1EB}"/>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6492F763-523E-46A3-B8E1-71BDD688CB3D}"/>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39C2BF35-0B15-4BDA-A970-3A60C98F7D62}"/>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761C4E32-9106-48BF-8F07-B0E321CCADC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AB1806E3-924C-491D-83FC-4C911CAC92A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EA9C7B4A-1536-4E1D-AAB7-7B8C30B9649B}"/>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B5F5A514-843C-4F40-A503-F68A55AF46AF}"/>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20C15B19-4408-48C7-9812-0BCC232906E7}"/>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B61BA650-1163-4A16-95BF-0F5CB5AE6F38}"/>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A76B754-E510-4242-BAAE-FFB4840CCE8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42CBA7E-A0CE-487A-BB81-3A08B5BDFE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B8493DA-1305-4861-BF62-E03DF7A201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B109694-1B72-417D-B40D-49A4244536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F98C6B8-6AF9-47A3-90A3-B7A50721265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24" name="楕円 823">
          <a:extLst>
            <a:ext uri="{FF2B5EF4-FFF2-40B4-BE49-F238E27FC236}">
              <a16:creationId xmlns:a16="http://schemas.microsoft.com/office/drawing/2014/main" id="{7CEE79B3-D7FA-4304-91E4-D2DACFBAECF2}"/>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25" name="【消防施設】&#10;一人当たり面積該当値テキスト">
          <a:extLst>
            <a:ext uri="{FF2B5EF4-FFF2-40B4-BE49-F238E27FC236}">
              <a16:creationId xmlns:a16="http://schemas.microsoft.com/office/drawing/2014/main" id="{2A3E70D2-4BCE-4F7A-8489-3A521BB2577C}"/>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6" name="楕円 825">
          <a:extLst>
            <a:ext uri="{FF2B5EF4-FFF2-40B4-BE49-F238E27FC236}">
              <a16:creationId xmlns:a16="http://schemas.microsoft.com/office/drawing/2014/main" id="{6763FF28-B4BA-4430-96A1-F0E70EAE24BE}"/>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827" name="直線コネクタ 826">
          <a:extLst>
            <a:ext uri="{FF2B5EF4-FFF2-40B4-BE49-F238E27FC236}">
              <a16:creationId xmlns:a16="http://schemas.microsoft.com/office/drawing/2014/main" id="{8F0E59CF-CE24-4F81-9232-9CDA9A684FF2}"/>
            </a:ext>
          </a:extLst>
        </xdr:cNvPr>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8" name="楕円 827">
          <a:extLst>
            <a:ext uri="{FF2B5EF4-FFF2-40B4-BE49-F238E27FC236}">
              <a16:creationId xmlns:a16="http://schemas.microsoft.com/office/drawing/2014/main" id="{6788D88D-B73D-49A0-8656-6506AD5F989E}"/>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829" name="直線コネクタ 828">
          <a:extLst>
            <a:ext uri="{FF2B5EF4-FFF2-40B4-BE49-F238E27FC236}">
              <a16:creationId xmlns:a16="http://schemas.microsoft.com/office/drawing/2014/main" id="{3BF93361-A379-4E5C-970C-1AB26A16AEDA}"/>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30" name="楕円 829">
          <a:extLst>
            <a:ext uri="{FF2B5EF4-FFF2-40B4-BE49-F238E27FC236}">
              <a16:creationId xmlns:a16="http://schemas.microsoft.com/office/drawing/2014/main" id="{8761A908-A775-46EF-BA38-81700571B27E}"/>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831" name="直線コネクタ 830">
          <a:extLst>
            <a:ext uri="{FF2B5EF4-FFF2-40B4-BE49-F238E27FC236}">
              <a16:creationId xmlns:a16="http://schemas.microsoft.com/office/drawing/2014/main" id="{70E0BF63-4B78-4366-81F7-D59658335015}"/>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32" name="楕円 831">
          <a:extLst>
            <a:ext uri="{FF2B5EF4-FFF2-40B4-BE49-F238E27FC236}">
              <a16:creationId xmlns:a16="http://schemas.microsoft.com/office/drawing/2014/main" id="{4FA4C29D-4888-40CE-B2A5-67B3B658CF67}"/>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31242</xdr:rowOff>
    </xdr:to>
    <xdr:cxnSp macro="">
      <xdr:nvCxnSpPr>
        <xdr:cNvPr id="833" name="直線コネクタ 832">
          <a:extLst>
            <a:ext uri="{FF2B5EF4-FFF2-40B4-BE49-F238E27FC236}">
              <a16:creationId xmlns:a16="http://schemas.microsoft.com/office/drawing/2014/main" id="{F29D7C4A-B848-4098-9EF9-B13DCDE90490}"/>
            </a:ext>
          </a:extLst>
        </xdr:cNvPr>
        <xdr:cNvCxnSpPr/>
      </xdr:nvCxnSpPr>
      <xdr:spPr>
        <a:xfrm flipV="1">
          <a:off x="18656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877439C9-386B-43A6-B050-A7917DABA0AB}"/>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01228167-D68A-4509-BB60-A1649F563F48}"/>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90015516-E47C-478F-926B-8F5D5266A7AA}"/>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309EFEBE-C1E0-45CA-A8D7-CE9AAD1E2BC7}"/>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8" name="n_1mainValue【消防施設】&#10;一人当たり面積">
          <a:extLst>
            <a:ext uri="{FF2B5EF4-FFF2-40B4-BE49-F238E27FC236}">
              <a16:creationId xmlns:a16="http://schemas.microsoft.com/office/drawing/2014/main" id="{8D7DF1C7-E530-46F9-85C5-6850A8C84112}"/>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9" name="n_2mainValue【消防施設】&#10;一人当たり面積">
          <a:extLst>
            <a:ext uri="{FF2B5EF4-FFF2-40B4-BE49-F238E27FC236}">
              <a16:creationId xmlns:a16="http://schemas.microsoft.com/office/drawing/2014/main" id="{4088F946-6C0F-490F-89F0-6755AC4B30B4}"/>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40" name="n_3mainValue【消防施設】&#10;一人当たり面積">
          <a:extLst>
            <a:ext uri="{FF2B5EF4-FFF2-40B4-BE49-F238E27FC236}">
              <a16:creationId xmlns:a16="http://schemas.microsoft.com/office/drawing/2014/main" id="{949A49CB-9F32-4563-B19F-CCCA3DEB70DB}"/>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41" name="n_4mainValue【消防施設】&#10;一人当たり面積">
          <a:extLst>
            <a:ext uri="{FF2B5EF4-FFF2-40B4-BE49-F238E27FC236}">
              <a16:creationId xmlns:a16="http://schemas.microsoft.com/office/drawing/2014/main" id="{DC01BF7F-A95E-42E8-ABE2-4765760B4B15}"/>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146B5F73-EDD5-4DE3-806E-CA693C3C67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7EE60626-DDB0-4ADC-832F-BDB4144039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A081ACA5-EBF2-46C5-B4ED-B101D552E2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B88130C8-88B8-4A4E-98AF-8AA743461C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9C43C910-658E-4C44-BD89-9968ED7EAD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7D993659-98E0-43EE-8127-1DF430FC43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1DFBF94D-46E9-42B8-BDAF-D6A218E3B8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CB092615-1647-472A-A918-1C27416EC3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4440A42E-D3D9-4CE8-A73A-B358E617D8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3ADB7807-0BC2-4FD4-955D-CFCB7812F16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D4103F31-57B7-4ABE-9C6E-9E174C9A155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3B34BB26-D4E1-4458-A99D-1973E65DA5E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B6A87208-8B11-41A3-9701-DE240110D47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A9702739-BB7F-4F36-9099-C2BF0C996A2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189ECFA1-0E84-42C9-AB36-2F43E2C6FA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2F34A380-C095-4C18-943C-46849D1BFDD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6F892FA0-E43B-423D-BB01-B0CEDE7A57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AC332D45-C73D-43D5-8401-D79C72B9AA1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EA26468E-F32D-4C33-9B96-619FF89A53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46F2A919-BF2E-41A2-B622-9F2C1E7269D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10AA9FEE-178D-4D5D-A254-7105BB0563A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D722875C-2116-42BA-9170-3AB4E759F98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4DBFCF01-B7D0-4F8E-A624-825D12D43EB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29C3A891-5F87-41B8-8978-976EF1E109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6F7F6493-E724-4554-915F-7DF19C9BC6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D8E59DA3-F04D-432D-831E-44C8D80E3849}"/>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A3D0B59E-53DE-40CB-A4F1-2CE7F7B7F0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DAF14546-61B0-453B-B63B-9DA624118DC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3883CF83-233D-4AE9-A7F1-25B43C994E1E}"/>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2B1ED410-1D51-42F7-89FA-27087F2BF739}"/>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219D259C-AE5B-4178-86BC-F5302F4481BE}"/>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86AC5AC-342F-458A-8692-98DF65EE5E5B}"/>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8A943048-F397-4B62-AA28-BA0E2CF9C99B}"/>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21F25613-9E97-4D19-981A-84AC5A8D0298}"/>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36521578-CA89-4419-AB02-4B4B1FB07813}"/>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F4F0A8BB-FE19-48BC-A73D-E0A8F6E57B5F}"/>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A2B1275-0AFB-4E86-A20F-21DF0C5AEB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0848F62-E1CC-4BA8-A4F6-65EE814A9C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8B6141F-326B-4246-B219-96F178A1650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FCB6A57-6D46-45A6-8AAD-AF5EDF87BD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D1CF8AD-F32F-49D9-99E0-CB8F6CABE8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83" name="楕円 882">
          <a:extLst>
            <a:ext uri="{FF2B5EF4-FFF2-40B4-BE49-F238E27FC236}">
              <a16:creationId xmlns:a16="http://schemas.microsoft.com/office/drawing/2014/main" id="{3A1970CB-6487-401E-BE54-C808453AF9EB}"/>
            </a:ext>
          </a:extLst>
        </xdr:cNvPr>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884" name="【庁舎】&#10;有形固定資産減価償却率該当値テキスト">
          <a:extLst>
            <a:ext uri="{FF2B5EF4-FFF2-40B4-BE49-F238E27FC236}">
              <a16:creationId xmlns:a16="http://schemas.microsoft.com/office/drawing/2014/main" id="{01E10DB2-C56E-4EA7-9BD1-004E847FD62F}"/>
            </a:ext>
          </a:extLst>
        </xdr:cNvPr>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885" name="楕円 884">
          <a:extLst>
            <a:ext uri="{FF2B5EF4-FFF2-40B4-BE49-F238E27FC236}">
              <a16:creationId xmlns:a16="http://schemas.microsoft.com/office/drawing/2014/main" id="{7E411C83-5640-44F7-B6D9-B160E7CCBDA5}"/>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100693</xdr:rowOff>
    </xdr:to>
    <xdr:cxnSp macro="">
      <xdr:nvCxnSpPr>
        <xdr:cNvPr id="886" name="直線コネクタ 885">
          <a:extLst>
            <a:ext uri="{FF2B5EF4-FFF2-40B4-BE49-F238E27FC236}">
              <a16:creationId xmlns:a16="http://schemas.microsoft.com/office/drawing/2014/main" id="{91E8D86B-9AC9-4496-8FDD-4A143AB6CBB0}"/>
            </a:ext>
          </a:extLst>
        </xdr:cNvPr>
        <xdr:cNvCxnSpPr/>
      </xdr:nvCxnSpPr>
      <xdr:spPr>
        <a:xfrm>
          <a:off x="15481300" y="180670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87" name="楕円 886">
          <a:extLst>
            <a:ext uri="{FF2B5EF4-FFF2-40B4-BE49-F238E27FC236}">
              <a16:creationId xmlns:a16="http://schemas.microsoft.com/office/drawing/2014/main" id="{4DCCBDB6-5B16-4DEE-8433-2F72D82A2F5C}"/>
            </a:ext>
          </a:extLst>
        </xdr:cNvPr>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64770</xdr:rowOff>
    </xdr:to>
    <xdr:cxnSp macro="">
      <xdr:nvCxnSpPr>
        <xdr:cNvPr id="888" name="直線コネクタ 887">
          <a:extLst>
            <a:ext uri="{FF2B5EF4-FFF2-40B4-BE49-F238E27FC236}">
              <a16:creationId xmlns:a16="http://schemas.microsoft.com/office/drawing/2014/main" id="{1817FADA-260A-45B9-9EBC-9824305656AF}"/>
            </a:ext>
          </a:extLst>
        </xdr:cNvPr>
        <xdr:cNvCxnSpPr/>
      </xdr:nvCxnSpPr>
      <xdr:spPr>
        <a:xfrm>
          <a:off x="14592300" y="1803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89" name="楕円 888">
          <a:extLst>
            <a:ext uri="{FF2B5EF4-FFF2-40B4-BE49-F238E27FC236}">
              <a16:creationId xmlns:a16="http://schemas.microsoft.com/office/drawing/2014/main" id="{B4EEC558-AA1F-41B8-BC4B-4B180D67B928}"/>
            </a:ext>
          </a:extLst>
        </xdr:cNvPr>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30480</xdr:rowOff>
    </xdr:to>
    <xdr:cxnSp macro="">
      <xdr:nvCxnSpPr>
        <xdr:cNvPr id="890" name="直線コネクタ 889">
          <a:extLst>
            <a:ext uri="{FF2B5EF4-FFF2-40B4-BE49-F238E27FC236}">
              <a16:creationId xmlns:a16="http://schemas.microsoft.com/office/drawing/2014/main" id="{8F3CE67E-BB37-4FC9-9FA1-BA04F29962B1}"/>
            </a:ext>
          </a:extLst>
        </xdr:cNvPr>
        <xdr:cNvCxnSpPr/>
      </xdr:nvCxnSpPr>
      <xdr:spPr>
        <a:xfrm>
          <a:off x="13703300" y="180147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100512</xdr:rowOff>
    </xdr:from>
    <xdr:to>
      <xdr:col>67</xdr:col>
      <xdr:colOff>101600</xdr:colOff>
      <xdr:row>105</xdr:row>
      <xdr:rowOff>30662</xdr:rowOff>
    </xdr:to>
    <xdr:sp macro="" textlink="">
      <xdr:nvSpPr>
        <xdr:cNvPr id="891" name="楕円 890">
          <a:extLst>
            <a:ext uri="{FF2B5EF4-FFF2-40B4-BE49-F238E27FC236}">
              <a16:creationId xmlns:a16="http://schemas.microsoft.com/office/drawing/2014/main" id="{D35BC441-D169-4E67-99A7-1DBF54B3D573}"/>
            </a:ext>
          </a:extLst>
        </xdr:cNvPr>
        <xdr:cNvSpPr/>
      </xdr:nvSpPr>
      <xdr:spPr>
        <a:xfrm>
          <a:off x="1276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105</xdr:row>
      <xdr:rowOff>12519</xdr:rowOff>
    </xdr:to>
    <xdr:cxnSp macro="">
      <xdr:nvCxnSpPr>
        <xdr:cNvPr id="892" name="直線コネクタ 891">
          <a:extLst>
            <a:ext uri="{FF2B5EF4-FFF2-40B4-BE49-F238E27FC236}">
              <a16:creationId xmlns:a16="http://schemas.microsoft.com/office/drawing/2014/main" id="{A76CAC01-1EFE-4BDE-AF07-E199B1E03C83}"/>
            </a:ext>
          </a:extLst>
        </xdr:cNvPr>
        <xdr:cNvCxnSpPr/>
      </xdr:nvCxnSpPr>
      <xdr:spPr>
        <a:xfrm>
          <a:off x="12814300" y="17982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B07B7DC2-541D-49C7-B0FC-BBF78A04AF94}"/>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7799B600-E8C2-4D0D-AC5C-C7287550A9E9}"/>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85699D37-ACF9-47EB-A206-D4E5EA507C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a:extLst>
            <a:ext uri="{FF2B5EF4-FFF2-40B4-BE49-F238E27FC236}">
              <a16:creationId xmlns:a16="http://schemas.microsoft.com/office/drawing/2014/main" id="{638C30DC-A4F1-4C0E-B609-9B604254F949}"/>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897" name="n_1mainValue【庁舎】&#10;有形固定資産減価償却率">
          <a:extLst>
            <a:ext uri="{FF2B5EF4-FFF2-40B4-BE49-F238E27FC236}">
              <a16:creationId xmlns:a16="http://schemas.microsoft.com/office/drawing/2014/main" id="{6098CA43-080D-4218-9F67-E66EEFD01E82}"/>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898" name="n_2mainValue【庁舎】&#10;有形固定資産減価償却率">
          <a:extLst>
            <a:ext uri="{FF2B5EF4-FFF2-40B4-BE49-F238E27FC236}">
              <a16:creationId xmlns:a16="http://schemas.microsoft.com/office/drawing/2014/main" id="{9D20B0B0-61E3-45A4-97D2-E8A2DAB4DFBC}"/>
            </a:ext>
          </a:extLst>
        </xdr:cNvPr>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99" name="n_3mainValue【庁舎】&#10;有形固定資産減価償却率">
          <a:extLst>
            <a:ext uri="{FF2B5EF4-FFF2-40B4-BE49-F238E27FC236}">
              <a16:creationId xmlns:a16="http://schemas.microsoft.com/office/drawing/2014/main" id="{02AFCE18-C844-400C-968D-68F88B6420B0}"/>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900" name="n_4mainValue【庁舎】&#10;有形固定資産減価償却率">
          <a:extLst>
            <a:ext uri="{FF2B5EF4-FFF2-40B4-BE49-F238E27FC236}">
              <a16:creationId xmlns:a16="http://schemas.microsoft.com/office/drawing/2014/main" id="{5C43822C-0315-4351-B17B-663F0F4C0280}"/>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528AFBBA-7657-4423-9CEE-1BF105F66F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EDED303C-35D4-407B-ACFC-52A69FB35A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7181FA4-DAAF-4DDE-9673-82712F77FF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99F4F379-CC94-4E0B-B7EA-F4963BF0B4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1B399A18-FBCF-41DC-995E-6F718D157D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D8644A11-E0B9-4DCF-8AE4-D575B8EEBA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9D368F5A-F233-430B-8ECC-523A0AEFF9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C273F229-A0E5-4FB8-BDBC-5B3E94F03D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E04E9FDE-381A-4A3D-8FD8-9678D81194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98CFCF9C-C892-40EF-BE69-9A5924952A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0CF555EB-A24C-4A1A-941A-C69219393F0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3E0B0A92-0757-4790-BE75-3BF76ED31F3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2D66A88A-0DC1-4A6B-8C0A-40B869A6946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FFEC12B5-100C-4195-AA90-4A84A6B506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981806D-B85D-442B-A172-2E0195D2F86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5D3713FC-502C-4B32-B280-8D0D3A3CE70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CEB3D12B-7AAF-49A4-A0F5-1D9AB57CD2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6C000570-E659-4FE6-8DCF-7B849860B50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B048B8F5-C929-4FE6-8834-83490291FDD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8DB4FFCB-3457-4BDA-927E-3F8E9C88DCF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347C09D8-2BEF-4420-828B-3178B27087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95ED6F72-63F5-493B-B97D-A2C58A8FD1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E767094E-43A8-42A7-B53D-B1EA12F6035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5A327FD8-8D84-4C31-91B1-CE270D4125D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B5B59C5C-53AD-4A4A-A2D9-1AC8746348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E73AE63E-CE71-46C0-839A-24F4588A2C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1A3290C3-A2D8-4ADE-9A5C-BDC574E6890A}"/>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A22A7318-5ABD-413C-8E07-7460481532CB}"/>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897726B7-56E1-4256-B185-1E22540769E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0B82C761-FCB6-4342-A593-F48350B1FDD9}"/>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614B29AA-C2C2-4399-B322-1E054527F3E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932" name="【庁舎】&#10;一人当たり面積平均値テキスト">
          <a:extLst>
            <a:ext uri="{FF2B5EF4-FFF2-40B4-BE49-F238E27FC236}">
              <a16:creationId xmlns:a16="http://schemas.microsoft.com/office/drawing/2014/main" id="{66A9A719-B6F8-4037-BB1D-1B336C9FEDA3}"/>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CAB581B2-704A-44C4-99EC-7AA28C347E23}"/>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0ED21C4E-D6F1-471D-B96B-6850B2D702ED}"/>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9710F456-BAD8-484D-9D2C-0889FED99765}"/>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7856F0E1-0CDE-4BE7-A234-952538D9873B}"/>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8AC79794-5D28-4630-B773-FF18BFF73F71}"/>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CC3994F-B389-4734-888B-81DF2A3E56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D9EB2C3-AE2A-4CCF-843D-20FF1B2565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0A81604-5419-46C6-A60B-D52E385918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5B014C5-70EA-4174-83F4-CF87E99117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12D4BC70-9242-405C-843E-D6D4EB9C81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165826</xdr:rowOff>
    </xdr:from>
    <xdr:to>
      <xdr:col>116</xdr:col>
      <xdr:colOff>114300</xdr:colOff>
      <xdr:row>105</xdr:row>
      <xdr:rowOff>95976</xdr:rowOff>
    </xdr:to>
    <xdr:sp macro="" textlink="">
      <xdr:nvSpPr>
        <xdr:cNvPr id="943" name="楕円 942">
          <a:extLst>
            <a:ext uri="{FF2B5EF4-FFF2-40B4-BE49-F238E27FC236}">
              <a16:creationId xmlns:a16="http://schemas.microsoft.com/office/drawing/2014/main" id="{D7388AD9-146E-4C48-AC40-2910647DE553}"/>
            </a:ext>
          </a:extLst>
        </xdr:cNvPr>
        <xdr:cNvSpPr/>
      </xdr:nvSpPr>
      <xdr:spPr>
        <a:xfrm>
          <a:off x="22110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17253</xdr:rowOff>
    </xdr:from>
    <xdr:ext cx="469744" cy="259045"/>
    <xdr:sp macro="" textlink="">
      <xdr:nvSpPr>
        <xdr:cNvPr id="944" name="【庁舎】&#10;一人当たり面積該当値テキスト">
          <a:extLst>
            <a:ext uri="{FF2B5EF4-FFF2-40B4-BE49-F238E27FC236}">
              <a16:creationId xmlns:a16="http://schemas.microsoft.com/office/drawing/2014/main" id="{929B145C-4586-432B-948C-D3F114EE7577}"/>
            </a:ext>
          </a:extLst>
        </xdr:cNvPr>
        <xdr:cNvSpPr txBox="1"/>
      </xdr:nvSpPr>
      <xdr:spPr>
        <a:xfrm>
          <a:off x="22199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macro="" textlink="">
      <xdr:nvSpPr>
        <xdr:cNvPr id="945" name="楕円 944">
          <a:extLst>
            <a:ext uri="{FF2B5EF4-FFF2-40B4-BE49-F238E27FC236}">
              <a16:creationId xmlns:a16="http://schemas.microsoft.com/office/drawing/2014/main" id="{27428CB2-B675-4ED3-86A4-83BD5940FB75}"/>
            </a:ext>
          </a:extLst>
        </xdr:cNvPr>
        <xdr:cNvSpPr/>
      </xdr:nvSpPr>
      <xdr:spPr>
        <a:xfrm>
          <a:off x="2127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45176</xdr:rowOff>
    </xdr:from>
    <xdr:to>
      <xdr:col>116</xdr:col>
      <xdr:colOff>63500</xdr:colOff>
      <xdr:row>105</xdr:row>
      <xdr:rowOff>45176</xdr:rowOff>
    </xdr:to>
    <xdr:cxnSp macro="">
      <xdr:nvCxnSpPr>
        <xdr:cNvPr id="946" name="直線コネクタ 945">
          <a:extLst>
            <a:ext uri="{FF2B5EF4-FFF2-40B4-BE49-F238E27FC236}">
              <a16:creationId xmlns:a16="http://schemas.microsoft.com/office/drawing/2014/main" id="{7D07AB79-A695-42A7-B670-5C7B8C30FF98}"/>
            </a:ext>
          </a:extLst>
        </xdr:cNvPr>
        <xdr:cNvCxnSpPr/>
      </xdr:nvCxnSpPr>
      <xdr:spPr>
        <a:xfrm>
          <a:off x="21323300" y="180474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47" name="楕円 946">
          <a:extLst>
            <a:ext uri="{FF2B5EF4-FFF2-40B4-BE49-F238E27FC236}">
              <a16:creationId xmlns:a16="http://schemas.microsoft.com/office/drawing/2014/main" id="{900DD9AA-55AA-408C-AF5E-81DCE53BB07C}"/>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45176</xdr:rowOff>
    </xdr:to>
    <xdr:cxnSp macro="">
      <xdr:nvCxnSpPr>
        <xdr:cNvPr id="948" name="直線コネクタ 947">
          <a:extLst>
            <a:ext uri="{FF2B5EF4-FFF2-40B4-BE49-F238E27FC236}">
              <a16:creationId xmlns:a16="http://schemas.microsoft.com/office/drawing/2014/main" id="{8D97BB9F-7133-46F7-A3C1-AA9D7375024D}"/>
            </a:ext>
          </a:extLst>
        </xdr:cNvPr>
        <xdr:cNvCxnSpPr/>
      </xdr:nvCxnSpPr>
      <xdr:spPr>
        <a:xfrm>
          <a:off x="20434300" y="18044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165826</xdr:rowOff>
    </xdr:from>
    <xdr:to>
      <xdr:col>102</xdr:col>
      <xdr:colOff>165100</xdr:colOff>
      <xdr:row>105</xdr:row>
      <xdr:rowOff>95976</xdr:rowOff>
    </xdr:to>
    <xdr:sp macro="" textlink="">
      <xdr:nvSpPr>
        <xdr:cNvPr id="949" name="楕円 948">
          <a:extLst>
            <a:ext uri="{FF2B5EF4-FFF2-40B4-BE49-F238E27FC236}">
              <a16:creationId xmlns:a16="http://schemas.microsoft.com/office/drawing/2014/main" id="{6E7B6E79-9697-453F-909A-41B5D2019C76}"/>
            </a:ext>
          </a:extLst>
        </xdr:cNvPr>
        <xdr:cNvSpPr/>
      </xdr:nvSpPr>
      <xdr:spPr>
        <a:xfrm>
          <a:off x="19494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45176</xdr:rowOff>
    </xdr:to>
    <xdr:cxnSp macro="">
      <xdr:nvCxnSpPr>
        <xdr:cNvPr id="950" name="直線コネクタ 949">
          <a:extLst>
            <a:ext uri="{FF2B5EF4-FFF2-40B4-BE49-F238E27FC236}">
              <a16:creationId xmlns:a16="http://schemas.microsoft.com/office/drawing/2014/main" id="{66075BE5-9AA5-49B5-96FA-5D25CD04AF8E}"/>
            </a:ext>
          </a:extLst>
        </xdr:cNvPr>
        <xdr:cNvCxnSpPr/>
      </xdr:nvCxnSpPr>
      <xdr:spPr>
        <a:xfrm flipV="1">
          <a:off x="19545300" y="18044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951" name="楕円 950">
          <a:extLst>
            <a:ext uri="{FF2B5EF4-FFF2-40B4-BE49-F238E27FC236}">
              <a16:creationId xmlns:a16="http://schemas.microsoft.com/office/drawing/2014/main" id="{9376B61B-F86D-45C9-B16C-490B59B2934A}"/>
            </a:ext>
          </a:extLst>
        </xdr:cNvPr>
        <xdr:cNvSpPr/>
      </xdr:nvSpPr>
      <xdr:spPr>
        <a:xfrm>
          <a:off x="18605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45176</xdr:rowOff>
    </xdr:from>
    <xdr:to>
      <xdr:col>102</xdr:col>
      <xdr:colOff>114300</xdr:colOff>
      <xdr:row>105</xdr:row>
      <xdr:rowOff>54973</xdr:rowOff>
    </xdr:to>
    <xdr:cxnSp macro="">
      <xdr:nvCxnSpPr>
        <xdr:cNvPr id="952" name="直線コネクタ 951">
          <a:extLst>
            <a:ext uri="{FF2B5EF4-FFF2-40B4-BE49-F238E27FC236}">
              <a16:creationId xmlns:a16="http://schemas.microsoft.com/office/drawing/2014/main" id="{D76CE0D8-71E5-4973-B74C-E3330C40BB55}"/>
            </a:ext>
          </a:extLst>
        </xdr:cNvPr>
        <xdr:cNvCxnSpPr/>
      </xdr:nvCxnSpPr>
      <xdr:spPr>
        <a:xfrm flipV="1">
          <a:off x="18656300" y="180474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953" name="n_1aveValue【庁舎】&#10;一人当たり面積">
          <a:extLst>
            <a:ext uri="{FF2B5EF4-FFF2-40B4-BE49-F238E27FC236}">
              <a16:creationId xmlns:a16="http://schemas.microsoft.com/office/drawing/2014/main" id="{452505DE-3EC8-4E75-9E8D-A1E65F87DD65}"/>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54" name="n_2aveValue【庁舎】&#10;一人当たり面積">
          <a:extLst>
            <a:ext uri="{FF2B5EF4-FFF2-40B4-BE49-F238E27FC236}">
              <a16:creationId xmlns:a16="http://schemas.microsoft.com/office/drawing/2014/main" id="{A97F9BE0-C16E-4674-B54D-5173FDBD4DAD}"/>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55" name="n_3aveValue【庁舎】&#10;一人当たり面積">
          <a:extLst>
            <a:ext uri="{FF2B5EF4-FFF2-40B4-BE49-F238E27FC236}">
              <a16:creationId xmlns:a16="http://schemas.microsoft.com/office/drawing/2014/main" id="{E789A9CC-C292-40E4-BF81-1A55257057DF}"/>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6" name="n_4aveValue【庁舎】&#10;一人当たり面積">
          <a:extLst>
            <a:ext uri="{FF2B5EF4-FFF2-40B4-BE49-F238E27FC236}">
              <a16:creationId xmlns:a16="http://schemas.microsoft.com/office/drawing/2014/main" id="{5435C60E-E806-4A73-B817-C1C61A9F2218}"/>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macro="" textlink="">
      <xdr:nvSpPr>
        <xdr:cNvPr id="957" name="n_1mainValue【庁舎】&#10;一人当たり面積">
          <a:extLst>
            <a:ext uri="{FF2B5EF4-FFF2-40B4-BE49-F238E27FC236}">
              <a16:creationId xmlns:a16="http://schemas.microsoft.com/office/drawing/2014/main" id="{920E7731-E235-4765-BD52-946411F41DC9}"/>
            </a:ext>
          </a:extLst>
        </xdr:cNvPr>
        <xdr:cNvSpPr txBox="1"/>
      </xdr:nvSpPr>
      <xdr:spPr>
        <a:xfrm>
          <a:off x="210757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958" name="n_2mainValue【庁舎】&#10;一人当たり面積">
          <a:extLst>
            <a:ext uri="{FF2B5EF4-FFF2-40B4-BE49-F238E27FC236}">
              <a16:creationId xmlns:a16="http://schemas.microsoft.com/office/drawing/2014/main" id="{B86EE8FD-BD23-4FF2-A0F4-0C9DD78B5456}"/>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112503</xdr:rowOff>
    </xdr:from>
    <xdr:ext cx="469744" cy="259045"/>
    <xdr:sp macro="" textlink="">
      <xdr:nvSpPr>
        <xdr:cNvPr id="959" name="n_3mainValue【庁舎】&#10;一人当たり面積">
          <a:extLst>
            <a:ext uri="{FF2B5EF4-FFF2-40B4-BE49-F238E27FC236}">
              <a16:creationId xmlns:a16="http://schemas.microsoft.com/office/drawing/2014/main" id="{BBADF1DE-A06A-446E-B411-B7EE845C6198}"/>
            </a:ext>
          </a:extLst>
        </xdr:cNvPr>
        <xdr:cNvSpPr txBox="1"/>
      </xdr:nvSpPr>
      <xdr:spPr>
        <a:xfrm>
          <a:off x="19310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960" name="n_4mainValue【庁舎】&#10;一人当たり面積">
          <a:extLst>
            <a:ext uri="{FF2B5EF4-FFF2-40B4-BE49-F238E27FC236}">
              <a16:creationId xmlns:a16="http://schemas.microsoft.com/office/drawing/2014/main" id="{517198B6-1BF7-4004-A08D-8C63842E78AF}"/>
            </a:ext>
          </a:extLst>
        </xdr:cNvPr>
        <xdr:cNvSpPr txBox="1"/>
      </xdr:nvSpPr>
      <xdr:spPr>
        <a:xfrm>
          <a:off x="18421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DCB296FB-4618-4FAF-8480-73795B321A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655B727E-8DCC-4A80-8933-53027E6A87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C2315394-585D-411A-A559-9946838D4C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類似団体平均と比較して、有形固定資産減価償却率が特に高くなっている施設は昭和</a:t>
          </a:r>
          <a:r>
            <a:rPr kumimoji="1" lang="en-US" altLang="ja-JP" sz="1400">
              <a:solidFill>
                <a:schemeClr val="dk1"/>
              </a:solidFill>
              <a:effectLst/>
              <a:latin typeface="+mn-lt"/>
              <a:ea typeface="+mn-ea"/>
              <a:cs typeface="+mn-cs"/>
            </a:rPr>
            <a:t>53</a:t>
          </a:r>
          <a:r>
            <a:rPr kumimoji="1" lang="ja-JP" altLang="ja-JP" sz="1400">
              <a:solidFill>
                <a:schemeClr val="dk1"/>
              </a:solidFill>
              <a:effectLst/>
              <a:latin typeface="+mn-lt"/>
              <a:ea typeface="+mn-ea"/>
              <a:cs typeface="+mn-cs"/>
            </a:rPr>
            <a:t>年に取得した図書館であり、耐用年数の</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に近づいているためである。現在、図書館などの社会教育施設においては、令和元年度に策定された個別施設計画に基づいて維持管理を行っている。また、一般廃棄物処理施設の有形固定資産減価償却率が特に低くなっているの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年に取得した「クリーンパーク長与」の未償却分が多いことによる。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近年は類似団体平均との差がなく横ばいで推移しており、令和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年度は類似団体平均を</a:t>
          </a:r>
          <a:r>
            <a:rPr kumimoji="1" lang="en-US" altLang="ja-JP" sz="1100">
              <a:solidFill>
                <a:sysClr val="windowText" lastClr="000000"/>
              </a:solidFill>
              <a:effectLst/>
              <a:latin typeface="+mn-lt"/>
              <a:ea typeface="+mn-ea"/>
              <a:cs typeface="+mn-cs"/>
            </a:rPr>
            <a:t>0.02</a:t>
          </a:r>
          <a:r>
            <a:rPr kumimoji="1" lang="ja-JP" altLang="ja-JP" sz="1100">
              <a:solidFill>
                <a:sysClr val="windowText" lastClr="000000"/>
              </a:solidFill>
              <a:effectLst/>
              <a:latin typeface="+mn-lt"/>
              <a:ea typeface="+mn-ea"/>
              <a:cs typeface="+mn-cs"/>
            </a:rPr>
            <a:t>上回った。今後も、歳出の徹底的な見直しを実施するとともに、税収の徴収率向上対策を中心とする歳入確保に努める。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％増加している。これは、</a:t>
          </a:r>
          <a:r>
            <a:rPr kumimoji="1" lang="ja-JP" altLang="en-US" sz="1100">
              <a:solidFill>
                <a:sysClr val="windowText" lastClr="000000"/>
              </a:solidFill>
              <a:effectLst/>
              <a:latin typeface="+mn-lt"/>
              <a:ea typeface="+mn-ea"/>
              <a:cs typeface="+mn-cs"/>
            </a:rPr>
            <a:t>学校給食公社委託料</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障害児通所給付費</a:t>
          </a:r>
          <a:r>
            <a:rPr kumimoji="1" lang="ja-JP" altLang="ja-JP" sz="1100">
              <a:solidFill>
                <a:sysClr val="windowText" lastClr="000000"/>
              </a:solidFill>
              <a:effectLst/>
              <a:latin typeface="+mn-lt"/>
              <a:ea typeface="+mn-ea"/>
              <a:cs typeface="+mn-cs"/>
            </a:rPr>
            <a:t>の一般財源分が増加したことや、臨時財政対策債が減少したことなどが理由である。今後も事業評価等による事務事業の見直しを進め、優先度を厳しく点検し精査することで、経常経費の削減を図る。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168593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929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743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156528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74350"/>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787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83520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8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類似団体平均を下回っているのは、類似団体に比べて職員が少なく、人件費が大きく抑えられていることが原因である。しかしながら、</a:t>
          </a:r>
          <a:r>
            <a:rPr kumimoji="1" lang="ja-JP" altLang="en-US" sz="1100">
              <a:solidFill>
                <a:sysClr val="windowText" lastClr="000000"/>
              </a:solidFill>
              <a:effectLst/>
              <a:latin typeface="+mn-lt"/>
              <a:ea typeface="+mn-ea"/>
              <a:cs typeface="+mn-cs"/>
            </a:rPr>
            <a:t>会計年度任用職員雇用費が増加していることや、</a:t>
          </a:r>
          <a:r>
            <a:rPr kumimoji="1" lang="ja-JP" altLang="ja-JP" sz="1100">
              <a:solidFill>
                <a:sysClr val="windowText" lastClr="000000"/>
              </a:solidFill>
              <a:effectLst/>
              <a:latin typeface="+mn-lt"/>
              <a:ea typeface="+mn-ea"/>
              <a:cs typeface="+mn-cs"/>
            </a:rPr>
            <a:t>物件費については</a:t>
          </a:r>
          <a:r>
            <a:rPr kumimoji="1" lang="ja-JP" altLang="en-US" sz="1100">
              <a:solidFill>
                <a:sysClr val="windowText" lastClr="000000"/>
              </a:solidFill>
              <a:effectLst/>
              <a:latin typeface="+mn-lt"/>
              <a:ea typeface="+mn-ea"/>
              <a:cs typeface="+mn-cs"/>
            </a:rPr>
            <a:t>新型コロナウイルスワクチン接種事業の減はあったものの、学校給食公社委託料</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増額となっているため、今後も経費の削減に取り組み、現在の水準を維持するように努める。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61426</xdr:rowOff>
    </xdr:from>
    <xdr:to>
      <xdr:col>23</xdr:col>
      <xdr:colOff>133350</xdr:colOff>
      <xdr:row>81</xdr:row>
      <xdr:rowOff>64515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48876"/>
          <a:ext cx="8382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41939</xdr:rowOff>
    </xdr:from>
    <xdr:to>
      <xdr:col>19</xdr:col>
      <xdr:colOff>133350</xdr:colOff>
      <xdr:row>81</xdr:row>
      <xdr:rowOff>61426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29389"/>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25540</xdr:rowOff>
    </xdr:from>
    <xdr:to>
      <xdr:col>15</xdr:col>
      <xdr:colOff>82550</xdr:colOff>
      <xdr:row>81</xdr:row>
      <xdr:rowOff>41939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12990"/>
          <a:ext cx="8890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160468</xdr:rowOff>
    </xdr:from>
    <xdr:to>
      <xdr:col>11</xdr:col>
      <xdr:colOff>31750</xdr:colOff>
      <xdr:row>81</xdr:row>
      <xdr:rowOff>25540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76468"/>
          <a:ext cx="889000" cy="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13715</xdr:rowOff>
    </xdr:from>
    <xdr:to>
      <xdr:col>23</xdr:col>
      <xdr:colOff>184150</xdr:colOff>
      <xdr:row>81</xdr:row>
      <xdr:rowOff>115315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106442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10626</xdr:rowOff>
    </xdr:from>
    <xdr:to>
      <xdr:col>19</xdr:col>
      <xdr:colOff>184150</xdr:colOff>
      <xdr:row>81</xdr:row>
      <xdr:rowOff>112226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122403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162589</xdr:rowOff>
    </xdr:from>
    <xdr:to>
      <xdr:col>15</xdr:col>
      <xdr:colOff>133350</xdr:colOff>
      <xdr:row>81</xdr:row>
      <xdr:rowOff>92739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102916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47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146190</xdr:rowOff>
    </xdr:from>
    <xdr:to>
      <xdr:col>11</xdr:col>
      <xdr:colOff>82550</xdr:colOff>
      <xdr:row>81</xdr:row>
      <xdr:rowOff>76340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86517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109668</xdr:rowOff>
    </xdr:from>
    <xdr:to>
      <xdr:col>7</xdr:col>
      <xdr:colOff>31750</xdr:colOff>
      <xdr:row>81</xdr:row>
      <xdr:rowOff>39818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49995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9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昨年度と変わらず、類似団体平均を上回る</a:t>
          </a:r>
          <a:r>
            <a:rPr kumimoji="1" lang="en-US" altLang="ja-JP" sz="1100">
              <a:solidFill>
                <a:sysClr val="windowText" lastClr="000000"/>
              </a:solidFill>
              <a:effectLst/>
              <a:latin typeface="+mn-lt"/>
              <a:ea typeface="+mn-ea"/>
              <a:cs typeface="+mn-cs"/>
            </a:rPr>
            <a:t>98.5</a:t>
          </a:r>
          <a:r>
            <a:rPr kumimoji="1" lang="ja-JP" altLang="ja-JP" sz="1100">
              <a:solidFill>
                <a:sysClr val="windowText" lastClr="000000"/>
              </a:solidFill>
              <a:effectLst/>
              <a:latin typeface="+mn-lt"/>
              <a:ea typeface="+mn-ea"/>
              <a:cs typeface="+mn-cs"/>
            </a:rPr>
            <a:t>となっており、全国町村平均よりも高い水準にあるため、より一層の給与体系の適正化に努める。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23989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597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117828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597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88</xdr:row>
      <xdr:rowOff>13405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339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13405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339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過去からの職員数抑制対策により、類似団体平均を大きく下回る</a:t>
          </a:r>
          <a:r>
            <a:rPr kumimoji="1" lang="en-US" altLang="ja-JP" sz="1100">
              <a:solidFill>
                <a:sysClr val="windowText" lastClr="000000"/>
              </a:solidFill>
              <a:effectLst/>
              <a:latin typeface="+mn-lt"/>
              <a:ea typeface="+mn-ea"/>
              <a:cs typeface="+mn-cs"/>
            </a:rPr>
            <a:t>4.98</a:t>
          </a:r>
          <a:r>
            <a:rPr kumimoji="1" lang="ja-JP" altLang="ja-JP" sz="1100">
              <a:solidFill>
                <a:sysClr val="windowText" lastClr="000000"/>
              </a:solidFill>
              <a:effectLst/>
              <a:latin typeface="+mn-lt"/>
              <a:ea typeface="+mn-ea"/>
              <a:cs typeface="+mn-cs"/>
            </a:rPr>
            <a:t>人となっている。今後も、住民サービスの向上に努めるとともに、より適切な定員管理に努める。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133894</xdr:rowOff>
    </xdr:from>
    <xdr:to>
      <xdr:col>81</xdr:col>
      <xdr:colOff>44450</xdr:colOff>
      <xdr:row>58</xdr:row>
      <xdr:rowOff>158024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779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133894</xdr:rowOff>
    </xdr:from>
    <xdr:to>
      <xdr:col>77</xdr:col>
      <xdr:colOff>44450</xdr:colOff>
      <xdr:row>58</xdr:row>
      <xdr:rowOff>147683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0779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144235</xdr:rowOff>
    </xdr:from>
    <xdr:to>
      <xdr:col>72</xdr:col>
      <xdr:colOff>203200</xdr:colOff>
      <xdr:row>58</xdr:row>
      <xdr:rowOff>147683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883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132171</xdr:rowOff>
    </xdr:from>
    <xdr:to>
      <xdr:col>68</xdr:col>
      <xdr:colOff>152400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7627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107224</xdr:rowOff>
    </xdr:from>
    <xdr:to>
      <xdr:col>81</xdr:col>
      <xdr:colOff>95250</xdr:colOff>
      <xdr:row>59</xdr:row>
      <xdr:rowOff>37374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123751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8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83094</xdr:rowOff>
    </xdr:from>
    <xdr:to>
      <xdr:col>77</xdr:col>
      <xdr:colOff>95250</xdr:colOff>
      <xdr:row>59</xdr:row>
      <xdr:rowOff>13244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23421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9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96883</xdr:rowOff>
    </xdr:from>
    <xdr:to>
      <xdr:col>73</xdr:col>
      <xdr:colOff>44450</xdr:colOff>
      <xdr:row>59</xdr:row>
      <xdr:rowOff>27033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37210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81371</xdr:rowOff>
    </xdr:from>
    <xdr:to>
      <xdr:col>64</xdr:col>
      <xdr:colOff>152400</xdr:colOff>
      <xdr:row>59</xdr:row>
      <xdr:rowOff>11521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21698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a:t>
          </a:r>
          <a:r>
            <a:rPr kumimoji="1" lang="ja-JP" altLang="en-US" sz="1100">
              <a:solidFill>
                <a:sysClr val="windowText" lastClr="000000"/>
              </a:solidFill>
              <a:effectLst/>
              <a:latin typeface="+mn-lt"/>
              <a:ea typeface="+mn-ea"/>
              <a:cs typeface="+mn-cs"/>
            </a:rPr>
            <a:t>まで悪化が続いていたが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5.3</a:t>
          </a:r>
          <a:r>
            <a:rPr kumimoji="1" lang="ja-JP" altLang="en-US" sz="1100">
              <a:solidFill>
                <a:sysClr val="windowText" lastClr="000000"/>
              </a:solidFill>
              <a:effectLst/>
              <a:latin typeface="+mn-lt"/>
              <a:ea typeface="+mn-ea"/>
              <a:cs typeface="+mn-cs"/>
            </a:rPr>
            <a:t>％となっており、</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下回</a:t>
          </a:r>
          <a:r>
            <a:rPr kumimoji="1" lang="ja-JP" altLang="en-US" sz="1100">
              <a:solidFill>
                <a:sysClr val="windowText" lastClr="000000"/>
              </a:solidFill>
              <a:effectLst/>
              <a:latin typeface="+mn-lt"/>
              <a:ea typeface="+mn-ea"/>
              <a:cs typeface="+mn-cs"/>
            </a:rPr>
            <a:t>って</a:t>
          </a:r>
          <a:r>
            <a:rPr kumimoji="1" lang="ja-JP" altLang="ja-JP" sz="1100">
              <a:solidFill>
                <a:sysClr val="windowText" lastClr="000000"/>
              </a:solidFill>
              <a:effectLst/>
              <a:latin typeface="+mn-lt"/>
              <a:ea typeface="+mn-ea"/>
              <a:cs typeface="+mn-cs"/>
            </a:rPr>
            <a:t>いる。</a:t>
          </a:r>
          <a:r>
            <a:rPr kumimoji="1" lang="ja-JP" altLang="en-US" sz="1100">
              <a:solidFill>
                <a:sysClr val="windowText" lastClr="000000"/>
              </a:solidFill>
              <a:effectLst/>
              <a:latin typeface="+mn-lt"/>
              <a:ea typeface="+mn-ea"/>
              <a:cs typeface="+mn-cs"/>
            </a:rPr>
            <a:t>しかし、</a:t>
          </a:r>
          <a:r>
            <a:rPr kumimoji="1" lang="ja-JP" altLang="ja-JP" sz="1100">
              <a:solidFill>
                <a:sysClr val="windowText" lastClr="000000"/>
              </a:solidFill>
              <a:effectLst/>
              <a:latin typeface="+mn-lt"/>
              <a:ea typeface="+mn-ea"/>
              <a:cs typeface="+mn-cs"/>
            </a:rPr>
            <a:t>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a:t>
          </a:r>
          <a:r>
            <a:rPr kumimoji="1" lang="ja-JP" altLang="en-US" sz="1100">
              <a:solidFill>
                <a:sysClr val="windowText" lastClr="000000"/>
              </a:solidFill>
              <a:effectLst/>
              <a:latin typeface="+mn-lt"/>
              <a:ea typeface="+mn-ea"/>
              <a:cs typeface="+mn-cs"/>
            </a:rPr>
            <a:t>や道路整備事業</a:t>
          </a:r>
          <a:r>
            <a:rPr kumimoji="1" lang="ja-JP" altLang="ja-JP" sz="1100">
              <a:solidFill>
                <a:sysClr val="windowText" lastClr="000000"/>
              </a:solidFill>
              <a:effectLst/>
              <a:latin typeface="+mn-lt"/>
              <a:ea typeface="+mn-ea"/>
              <a:cs typeface="+mn-cs"/>
            </a:rPr>
            <a:t>など大規模の起債事業を行っており、地方債発行額が増加傾向にある。今後も、緊急度、住民ニーズを把握し、的確な事業を選択することで、地方債に大きく頼ることのない財政運営に努める。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14922</xdr:rowOff>
    </xdr:from>
    <xdr:to>
      <xdr:col>81</xdr:col>
      <xdr:colOff>44450</xdr:colOff>
      <xdr:row>39</xdr:row>
      <xdr:rowOff>26988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0147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26988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954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162243</xdr:rowOff>
    </xdr:from>
    <xdr:to>
      <xdr:col>72</xdr:col>
      <xdr:colOff>203200</xdr:colOff>
      <xdr:row>39</xdr:row>
      <xdr:rowOff>8890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773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113982</xdr:rowOff>
    </xdr:from>
    <xdr:to>
      <xdr:col>68</xdr:col>
      <xdr:colOff>152400</xdr:colOff>
      <xdr:row>38</xdr:row>
      <xdr:rowOff>162243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290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135572</xdr:rowOff>
    </xdr:from>
    <xdr:to>
      <xdr:col>81</xdr:col>
      <xdr:colOff>95250</xdr:colOff>
      <xdr:row>39</xdr:row>
      <xdr:rowOff>65722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152099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147638</xdr:rowOff>
    </xdr:from>
    <xdr:to>
      <xdr:col>77</xdr:col>
      <xdr:colOff>95250</xdr:colOff>
      <xdr:row>39</xdr:row>
      <xdr:rowOff>77788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87965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3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111443</xdr:rowOff>
    </xdr:from>
    <xdr:to>
      <xdr:col>68</xdr:col>
      <xdr:colOff>203200</xdr:colOff>
      <xdr:row>39</xdr:row>
      <xdr:rowOff>41593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51769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9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63182</xdr:rowOff>
    </xdr:from>
    <xdr:to>
      <xdr:col>64</xdr:col>
      <xdr:colOff>152400</xdr:colOff>
      <xdr:row>38</xdr:row>
      <xdr:rowOff>164782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3510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％とわずかに増加したものの、類似団体と比較すると、人件費に係る経常収支比率は</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20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昨年度と比較すると</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％増加しているのは、</a:t>
          </a:r>
          <a:r>
            <a:rPr kumimoji="1" lang="ja-JP" altLang="en-US" sz="1100">
              <a:solidFill>
                <a:sysClr val="windowText" lastClr="000000"/>
              </a:solidFill>
              <a:effectLst/>
              <a:latin typeface="+mn-lt"/>
              <a:ea typeface="+mn-ea"/>
              <a:cs typeface="+mn-cs"/>
            </a:rPr>
            <a:t>学校給食公社委託料</a:t>
          </a:r>
          <a:r>
            <a:rPr kumimoji="1" lang="ja-JP" altLang="ja-JP" sz="1100">
              <a:solidFill>
                <a:sysClr val="windowText" lastClr="000000"/>
              </a:solidFill>
              <a:effectLst/>
              <a:latin typeface="+mn-lt"/>
              <a:ea typeface="+mn-ea"/>
              <a:cs typeface="+mn-cs"/>
            </a:rPr>
            <a:t>の一般財源分が増加したことなどによるもの。</a:t>
          </a:r>
          <a:r>
            <a:rPr kumimoji="1" lang="ja-JP" altLang="en-US" sz="1100">
              <a:solidFill>
                <a:sysClr val="windowText" lastClr="000000"/>
              </a:solidFill>
              <a:effectLst/>
              <a:latin typeface="+mn-lt"/>
              <a:ea typeface="+mn-ea"/>
              <a:cs typeface="+mn-cs"/>
            </a:rPr>
            <a:t>なかでも光熱費や機器管理費の増が大きい。</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6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64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254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17797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経常収支比率は昨年度より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％増加し、類似団体と比較すると</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％上回っている。これは、物価高騰対策である</a:t>
          </a:r>
          <a:r>
            <a:rPr kumimoji="1" lang="ja-JP" altLang="en-US" sz="1100">
              <a:solidFill>
                <a:sysClr val="windowText" lastClr="000000"/>
              </a:solidFill>
              <a:effectLst/>
              <a:latin typeface="+mn-lt"/>
              <a:ea typeface="+mn-ea"/>
              <a:cs typeface="+mn-cs"/>
            </a:rPr>
            <a:t>住民税非課税世帯等への緊急支援給付金</a:t>
          </a:r>
          <a:r>
            <a:rPr kumimoji="1" lang="ja-JP" altLang="ja-JP" sz="1100">
              <a:solidFill>
                <a:sysClr val="windowText" lastClr="000000"/>
              </a:solidFill>
              <a:effectLst/>
              <a:latin typeface="+mn-lt"/>
              <a:ea typeface="+mn-ea"/>
              <a:cs typeface="+mn-cs"/>
            </a:rPr>
            <a:t>事業や</a:t>
          </a:r>
          <a:r>
            <a:rPr kumimoji="1" lang="ja-JP" altLang="en-US" sz="1100">
              <a:solidFill>
                <a:sysClr val="windowText" lastClr="000000"/>
              </a:solidFill>
              <a:effectLst/>
              <a:latin typeface="+mn-lt"/>
              <a:ea typeface="+mn-ea"/>
              <a:cs typeface="+mn-cs"/>
            </a:rPr>
            <a:t>障害児通所</a:t>
          </a:r>
          <a:r>
            <a:rPr kumimoji="1" lang="ja-JP" altLang="ja-JP" sz="1100">
              <a:solidFill>
                <a:sysClr val="windowText" lastClr="000000"/>
              </a:solidFill>
              <a:effectLst/>
              <a:latin typeface="+mn-lt"/>
              <a:ea typeface="+mn-ea"/>
              <a:cs typeface="+mn-cs"/>
            </a:rPr>
            <a:t>給付費などの経費が増加したことによるもの。今後も社会保障と税の一体改革等による扶助費の上昇が懸念されるため、各種手当・サービス等の見直しを進めていくことで、より一層の改善に努める。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60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116115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3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その他の経常収支比率はおおむね横ばいで推移している。</a:t>
          </a:r>
          <a:r>
            <a:rPr kumimoji="1" lang="ja-JP" altLang="en-US" sz="1100">
              <a:solidFill>
                <a:sysClr val="windowText" lastClr="000000"/>
              </a:solidFill>
              <a:effectLst/>
              <a:latin typeface="+mn-lt"/>
              <a:ea typeface="+mn-ea"/>
              <a:cs typeface="+mn-cs"/>
            </a:rPr>
            <a:t>街路灯設置費の増加</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介護保険事務費繰入金</a:t>
          </a:r>
          <a:r>
            <a:rPr kumimoji="1" lang="ja-JP" altLang="ja-JP" sz="1100">
              <a:solidFill>
                <a:sysClr val="windowText" lastClr="000000"/>
              </a:solidFill>
              <a:effectLst/>
              <a:latin typeface="+mn-lt"/>
              <a:ea typeface="+mn-ea"/>
              <a:cs typeface="+mn-cs"/>
            </a:rPr>
            <a:t>の増加など</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、昨年度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％増加した</a:t>
          </a:r>
          <a:r>
            <a:rPr kumimoji="1" lang="ja-JP" altLang="ja-JP" sz="1100">
              <a:solidFill>
                <a:sysClr val="windowText" lastClr="000000"/>
              </a:solidFill>
              <a:effectLst/>
              <a:latin typeface="+mn-lt"/>
              <a:ea typeface="+mn-ea"/>
              <a:cs typeface="+mn-cs"/>
            </a:rPr>
            <a:t>。類似団体と比較すると、令和元年度から平均を上回っており、今年度は</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％上回り</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53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ほぼ横ばいに推移しているが、今年度は類似団体平均を</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％上回り、昨年度から</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増加した。これは、</a:t>
          </a:r>
          <a:r>
            <a:rPr kumimoji="1" lang="ja-JP" altLang="en-US" sz="1100">
              <a:solidFill>
                <a:sysClr val="windowText" lastClr="000000"/>
              </a:solidFill>
              <a:effectLst/>
              <a:latin typeface="+mn-lt"/>
              <a:ea typeface="+mn-ea"/>
              <a:cs typeface="+mn-cs"/>
            </a:rPr>
            <a:t>消防事務委託費負担金が増えたことや、</a:t>
          </a:r>
          <a:r>
            <a:rPr lang="ja-JP" altLang="ja-JP" sz="1100">
              <a:solidFill>
                <a:sysClr val="windowText" lastClr="000000"/>
              </a:solidFill>
              <a:effectLst/>
              <a:latin typeface="+mn-lt"/>
              <a:ea typeface="+mn-ea"/>
              <a:cs typeface="+mn-cs"/>
            </a:rPr>
            <a:t>ふるさと納税が増えており、返礼品提供団体に交付する「ふるさと時津夢づくり農業振興奨励金」が増えたこと</a:t>
          </a:r>
          <a:r>
            <a:rPr kumimoji="1" lang="ja-JP" altLang="ja-JP" sz="1100">
              <a:solidFill>
                <a:sysClr val="windowText" lastClr="000000"/>
              </a:solidFill>
              <a:effectLst/>
              <a:latin typeface="+mn-lt"/>
              <a:ea typeface="+mn-ea"/>
              <a:cs typeface="+mn-cs"/>
            </a:rPr>
            <a:t>などによるものである。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04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公債費にかかる経常収支比率は、平成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年度から類似団体を上回って</a:t>
          </a:r>
          <a:r>
            <a:rPr kumimoji="1" lang="ja-JP" altLang="en-US" sz="1100">
              <a:solidFill>
                <a:sysClr val="windowText" lastClr="000000"/>
              </a:solidFill>
              <a:effectLst/>
              <a:latin typeface="+mn-lt"/>
              <a:ea typeface="+mn-ea"/>
              <a:cs typeface="+mn-cs"/>
            </a:rPr>
            <a:t>おり、令和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年度も</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％とわずかに上回った。今年度は、償還終了等により公債費</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減少したため、経常収支比率は前年度より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ている。今</a:t>
          </a:r>
          <a:r>
            <a:rPr kumimoji="1" lang="ja-JP" altLang="ja-JP" sz="1100">
              <a:solidFill>
                <a:sysClr val="windowText" lastClr="000000"/>
              </a:solidFill>
              <a:effectLst/>
              <a:latin typeface="+mn-lt"/>
              <a:ea typeface="+mn-ea"/>
              <a:cs typeface="+mn-cs"/>
            </a:rPr>
            <a:t>後は、大型事業の償還が始まり、公債費の増加が見込まれるが、緊急度・住民ニーズを的確に把握した事業の選択により、地方債に大きく頼ることのない財政運営に努める。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33274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65278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65278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98569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昨年度と比べ、</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％の増となった。これは、障害者自立支援給付費</a:t>
          </a:r>
          <a:r>
            <a:rPr kumimoji="1" lang="ja-JP" altLang="en-US" sz="1100">
              <a:solidFill>
                <a:sysClr val="windowText" lastClr="000000"/>
              </a:solidFill>
              <a:effectLst/>
              <a:latin typeface="+mn-lt"/>
              <a:ea typeface="+mn-ea"/>
              <a:cs typeface="+mn-cs"/>
            </a:rPr>
            <a:t>等の減少はあったものの、学校給食公社委託料や障害児通所給付費</a:t>
          </a:r>
          <a:r>
            <a:rPr kumimoji="1" lang="ja-JP" altLang="ja-JP" sz="1100">
              <a:solidFill>
                <a:sysClr val="windowText" lastClr="000000"/>
              </a:solidFill>
              <a:effectLst/>
              <a:latin typeface="+mn-lt"/>
              <a:ea typeface="+mn-ea"/>
              <a:cs typeface="+mn-cs"/>
            </a:rPr>
            <a:t>等が増加したことによるものである。類似団体平均と比較すると、今年度の経常収支比率は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94996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0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78</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30352"/>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78</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95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93215</xdr:rowOff>
    </xdr:from>
    <xdr:to>
      <xdr:col>29</xdr:col>
      <xdr:colOff>127000</xdr:colOff>
      <xdr:row>19</xdr:row>
      <xdr:rowOff>122562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98390"/>
          <a:ext cx="647700" cy="2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104788</xdr:rowOff>
    </xdr:from>
    <xdr:to>
      <xdr:col>26</xdr:col>
      <xdr:colOff>50800</xdr:colOff>
      <xdr:row>19</xdr:row>
      <xdr:rowOff>122562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09963"/>
          <a:ext cx="698500" cy="1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104788</xdr:rowOff>
    </xdr:from>
    <xdr:to>
      <xdr:col>22</xdr:col>
      <xdr:colOff>114300</xdr:colOff>
      <xdr:row>19</xdr:row>
      <xdr:rowOff>126519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09963"/>
          <a:ext cx="698500" cy="2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126519</xdr:rowOff>
    </xdr:from>
    <xdr:to>
      <xdr:col>18</xdr:col>
      <xdr:colOff>177800</xdr:colOff>
      <xdr:row>19</xdr:row>
      <xdr:rowOff>170096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31694"/>
          <a:ext cx="698500" cy="43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42415</xdr:rowOff>
    </xdr:from>
    <xdr:to>
      <xdr:col>29</xdr:col>
      <xdr:colOff>177800</xdr:colOff>
      <xdr:row>19</xdr:row>
      <xdr:rowOff>144015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47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122442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5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71762</xdr:rowOff>
    </xdr:from>
    <xdr:to>
      <xdr:col>26</xdr:col>
      <xdr:colOff>101600</xdr:colOff>
      <xdr:row>20</xdr:row>
      <xdr:rowOff>1912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7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158139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53988</xdr:rowOff>
    </xdr:from>
    <xdr:to>
      <xdr:col>22</xdr:col>
      <xdr:colOff>165100</xdr:colOff>
      <xdr:row>19</xdr:row>
      <xdr:rowOff>155588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5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140365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4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75719</xdr:rowOff>
    </xdr:from>
    <xdr:to>
      <xdr:col>19</xdr:col>
      <xdr:colOff>38100</xdr:colOff>
      <xdr:row>20</xdr:row>
      <xdr:rowOff>5869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8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162096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6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119296</xdr:rowOff>
    </xdr:from>
    <xdr:to>
      <xdr:col>15</xdr:col>
      <xdr:colOff>101600</xdr:colOff>
      <xdr:row>20</xdr:row>
      <xdr:rowOff>49446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24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34223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1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12853</xdr:rowOff>
    </xdr:from>
    <xdr:to>
      <xdr:col>29</xdr:col>
      <xdr:colOff>127000</xdr:colOff>
      <xdr:row>36</xdr:row>
      <xdr:rowOff>41294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66103"/>
          <a:ext cx="647700" cy="2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10128</xdr:rowOff>
    </xdr:from>
    <xdr:to>
      <xdr:col>26</xdr:col>
      <xdr:colOff>50800</xdr:colOff>
      <xdr:row>36</xdr:row>
      <xdr:rowOff>12853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63378"/>
          <a:ext cx="698500" cy="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10128</xdr:rowOff>
    </xdr:from>
    <xdr:to>
      <xdr:col>22</xdr:col>
      <xdr:colOff>114300</xdr:colOff>
      <xdr:row>36</xdr:row>
      <xdr:rowOff>38798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63378"/>
          <a:ext cx="6985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38798</xdr:rowOff>
    </xdr:from>
    <xdr:to>
      <xdr:col>18</xdr:col>
      <xdr:colOff>177800</xdr:colOff>
      <xdr:row>36</xdr:row>
      <xdr:rowOff>62382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92048"/>
          <a:ext cx="6985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333394</xdr:rowOff>
    </xdr:from>
    <xdr:to>
      <xdr:col>29</xdr:col>
      <xdr:colOff>177800</xdr:colOff>
      <xdr:row>36</xdr:row>
      <xdr:rowOff>92094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4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305471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304953</xdr:rowOff>
    </xdr:from>
    <xdr:to>
      <xdr:col>26</xdr:col>
      <xdr:colOff>101600</xdr:colOff>
      <xdr:row>36</xdr:row>
      <xdr:rowOff>63653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1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48430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0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302228</xdr:rowOff>
    </xdr:from>
    <xdr:to>
      <xdr:col>22</xdr:col>
      <xdr:colOff>165100</xdr:colOff>
      <xdr:row>36</xdr:row>
      <xdr:rowOff>60928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1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45705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330898</xdr:rowOff>
    </xdr:from>
    <xdr:to>
      <xdr:col>19</xdr:col>
      <xdr:colOff>38100</xdr:colOff>
      <xdr:row>36</xdr:row>
      <xdr:rowOff>89598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4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74375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11582</xdr:rowOff>
    </xdr:from>
    <xdr:to>
      <xdr:col>15</xdr:col>
      <xdr:colOff>101600</xdr:colOff>
      <xdr:row>36</xdr:row>
      <xdr:rowOff>113182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6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97959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5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79104</xdr:rowOff>
    </xdr:from>
    <xdr:to>
      <xdr:col>24</xdr:col>
      <xdr:colOff>63500</xdr:colOff>
      <xdr:row>38</xdr:row>
      <xdr:rowOff>109786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94204"/>
          <a:ext cx="8382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85097</xdr:rowOff>
    </xdr:from>
    <xdr:to>
      <xdr:col>19</xdr:col>
      <xdr:colOff>177800</xdr:colOff>
      <xdr:row>38</xdr:row>
      <xdr:rowOff>109786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0019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85097</xdr:rowOff>
    </xdr:from>
    <xdr:to>
      <xdr:col>15</xdr:col>
      <xdr:colOff>50800</xdr:colOff>
      <xdr:row>38</xdr:row>
      <xdr:rowOff>119191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019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119191</xdr:rowOff>
    </xdr:from>
    <xdr:to>
      <xdr:col>10</xdr:col>
      <xdr:colOff>114300</xdr:colOff>
      <xdr:row>39</xdr:row>
      <xdr:rowOff>17480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4291"/>
          <a:ext cx="889000" cy="6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28304</xdr:rowOff>
    </xdr:from>
    <xdr:to>
      <xdr:col>24</xdr:col>
      <xdr:colOff>114300</xdr:colOff>
      <xdr:row>38</xdr:row>
      <xdr:rowOff>129904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114682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58986</xdr:rowOff>
    </xdr:from>
    <xdr:to>
      <xdr:col>20</xdr:col>
      <xdr:colOff>38100</xdr:colOff>
      <xdr:row>38</xdr:row>
      <xdr:rowOff>160586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151713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34297</xdr:rowOff>
    </xdr:from>
    <xdr:to>
      <xdr:col>15</xdr:col>
      <xdr:colOff>101600</xdr:colOff>
      <xdr:row>38</xdr:row>
      <xdr:rowOff>135897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127024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68391</xdr:rowOff>
    </xdr:from>
    <xdr:to>
      <xdr:col>10</xdr:col>
      <xdr:colOff>165100</xdr:colOff>
      <xdr:row>38</xdr:row>
      <xdr:rowOff>169991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161118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138130</xdr:rowOff>
    </xdr:from>
    <xdr:to>
      <xdr:col>6</xdr:col>
      <xdr:colOff>38100</xdr:colOff>
      <xdr:row>39</xdr:row>
      <xdr:rowOff>68280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59407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26241</xdr:rowOff>
    </xdr:from>
    <xdr:to>
      <xdr:col>24</xdr:col>
      <xdr:colOff>63500</xdr:colOff>
      <xdr:row>57</xdr:row>
      <xdr:rowOff>32057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98891"/>
          <a:ext cx="8382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26241</xdr:rowOff>
    </xdr:from>
    <xdr:to>
      <xdr:col>19</xdr:col>
      <xdr:colOff>177800</xdr:colOff>
      <xdr:row>57</xdr:row>
      <xdr:rowOff>50555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8891"/>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50555</xdr:rowOff>
    </xdr:from>
    <xdr:to>
      <xdr:col>15</xdr:col>
      <xdr:colOff>50800</xdr:colOff>
      <xdr:row>57</xdr:row>
      <xdr:rowOff>57189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23205"/>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57189</xdr:rowOff>
    </xdr:from>
    <xdr:to>
      <xdr:col>10</xdr:col>
      <xdr:colOff>114300</xdr:colOff>
      <xdr:row>57</xdr:row>
      <xdr:rowOff>69090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9839"/>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152707</xdr:rowOff>
    </xdr:from>
    <xdr:to>
      <xdr:col>24</xdr:col>
      <xdr:colOff>114300</xdr:colOff>
      <xdr:row>57</xdr:row>
      <xdr:rowOff>82857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146891</xdr:rowOff>
    </xdr:from>
    <xdr:to>
      <xdr:col>20</xdr:col>
      <xdr:colOff>38100</xdr:colOff>
      <xdr:row>57</xdr:row>
      <xdr:rowOff>77041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68168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171205</xdr:rowOff>
    </xdr:from>
    <xdr:to>
      <xdr:col>15</xdr:col>
      <xdr:colOff>101600</xdr:colOff>
      <xdr:row>57</xdr:row>
      <xdr:rowOff>101355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92482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6389</xdr:rowOff>
    </xdr:from>
    <xdr:to>
      <xdr:col>10</xdr:col>
      <xdr:colOff>165100</xdr:colOff>
      <xdr:row>57</xdr:row>
      <xdr:rowOff>107989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99116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18290</xdr:rowOff>
    </xdr:from>
    <xdr:to>
      <xdr:col>6</xdr:col>
      <xdr:colOff>38100</xdr:colOff>
      <xdr:row>57</xdr:row>
      <xdr:rowOff>119890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111017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42957</xdr:rowOff>
    </xdr:from>
    <xdr:to>
      <xdr:col>24</xdr:col>
      <xdr:colOff>63500</xdr:colOff>
      <xdr:row>78</xdr:row>
      <xdr:rowOff>44283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6057"/>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30384</xdr:rowOff>
    </xdr:from>
    <xdr:to>
      <xdr:col>19</xdr:col>
      <xdr:colOff>177800</xdr:colOff>
      <xdr:row>78</xdr:row>
      <xdr:rowOff>44283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348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30384</xdr:rowOff>
    </xdr:from>
    <xdr:to>
      <xdr:col>15</xdr:col>
      <xdr:colOff>50800</xdr:colOff>
      <xdr:row>78</xdr:row>
      <xdr:rowOff>58730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348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58730</xdr:rowOff>
    </xdr:from>
    <xdr:to>
      <xdr:col>10</xdr:col>
      <xdr:colOff>114300</xdr:colOff>
      <xdr:row>78</xdr:row>
      <xdr:rowOff>74275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183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163607</xdr:rowOff>
    </xdr:from>
    <xdr:to>
      <xdr:col>24</xdr:col>
      <xdr:colOff>114300</xdr:colOff>
      <xdr:row>78</xdr:row>
      <xdr:rowOff>93757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78534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164933</xdr:rowOff>
    </xdr:from>
    <xdr:to>
      <xdr:col>20</xdr:col>
      <xdr:colOff>38100</xdr:colOff>
      <xdr:row>78</xdr:row>
      <xdr:rowOff>95083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86210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151034</xdr:rowOff>
    </xdr:from>
    <xdr:to>
      <xdr:col>15</xdr:col>
      <xdr:colOff>101600</xdr:colOff>
      <xdr:row>78</xdr:row>
      <xdr:rowOff>81184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72311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7930</xdr:rowOff>
    </xdr:from>
    <xdr:to>
      <xdr:col>10</xdr:col>
      <xdr:colOff>165100</xdr:colOff>
      <xdr:row>78</xdr:row>
      <xdr:rowOff>109530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100657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23475</xdr:rowOff>
    </xdr:from>
    <xdr:to>
      <xdr:col>6</xdr:col>
      <xdr:colOff>38100</xdr:colOff>
      <xdr:row>78</xdr:row>
      <xdr:rowOff>125075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116202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158750</xdr:rowOff>
    </xdr:from>
    <xdr:to>
      <xdr:col>24</xdr:col>
      <xdr:colOff>63500</xdr:colOff>
      <xdr:row>95</xdr:row>
      <xdr:rowOff>158001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5050"/>
          <a:ext cx="838200" cy="1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128778</xdr:rowOff>
    </xdr:from>
    <xdr:to>
      <xdr:col>19</xdr:col>
      <xdr:colOff>177800</xdr:colOff>
      <xdr:row>95</xdr:row>
      <xdr:rowOff>158001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45078"/>
          <a:ext cx="889000" cy="20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128778</xdr:rowOff>
    </xdr:from>
    <xdr:to>
      <xdr:col>15</xdr:col>
      <xdr:colOff>50800</xdr:colOff>
      <xdr:row>96</xdr:row>
      <xdr:rowOff>109156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45078"/>
          <a:ext cx="889000" cy="3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109156</xdr:rowOff>
    </xdr:from>
    <xdr:to>
      <xdr:col>10</xdr:col>
      <xdr:colOff>114300</xdr:colOff>
      <xdr:row>97</xdr:row>
      <xdr:rowOff>22276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68356"/>
          <a:ext cx="889000" cy="8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107950</xdr:rowOff>
    </xdr:from>
    <xdr:to>
      <xdr:col>24</xdr:col>
      <xdr:colOff>114300</xdr:colOff>
      <xdr:row>95</xdr:row>
      <xdr:rowOff>38100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130827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107201</xdr:rowOff>
    </xdr:from>
    <xdr:to>
      <xdr:col>20</xdr:col>
      <xdr:colOff>38100</xdr:colOff>
      <xdr:row>96</xdr:row>
      <xdr:rowOff>37351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53878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77978</xdr:rowOff>
    </xdr:from>
    <xdr:to>
      <xdr:col>15</xdr:col>
      <xdr:colOff>101600</xdr:colOff>
      <xdr:row>95</xdr:row>
      <xdr:rowOff>8128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24655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6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58356</xdr:rowOff>
    </xdr:from>
    <xdr:to>
      <xdr:col>10</xdr:col>
      <xdr:colOff>165100</xdr:colOff>
      <xdr:row>96</xdr:row>
      <xdr:rowOff>159956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142926</xdr:rowOff>
    </xdr:from>
    <xdr:to>
      <xdr:col>6</xdr:col>
      <xdr:colOff>38100</xdr:colOff>
      <xdr:row>97</xdr:row>
      <xdr:rowOff>73076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89603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63446</xdr:rowOff>
    </xdr:from>
    <xdr:to>
      <xdr:col>55</xdr:col>
      <xdr:colOff>0</xdr:colOff>
      <xdr:row>37</xdr:row>
      <xdr:rowOff>169527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07096"/>
          <a:ext cx="838200" cy="10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63446</xdr:rowOff>
    </xdr:from>
    <xdr:to>
      <xdr:col>50</xdr:col>
      <xdr:colOff>114300</xdr:colOff>
      <xdr:row>37</xdr:row>
      <xdr:rowOff>79828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07096"/>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118266</xdr:rowOff>
    </xdr:from>
    <xdr:to>
      <xdr:col>45</xdr:col>
      <xdr:colOff>177800</xdr:colOff>
      <xdr:row>37</xdr:row>
      <xdr:rowOff>79828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33216"/>
          <a:ext cx="889000" cy="9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118266</xdr:rowOff>
    </xdr:from>
    <xdr:to>
      <xdr:col>41</xdr:col>
      <xdr:colOff>50800</xdr:colOff>
      <xdr:row>38</xdr:row>
      <xdr:rowOff>155974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33216"/>
          <a:ext cx="889000" cy="12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118727</xdr:rowOff>
    </xdr:from>
    <xdr:to>
      <xdr:col>55</xdr:col>
      <xdr:colOff>50800</xdr:colOff>
      <xdr:row>38</xdr:row>
      <xdr:rowOff>48877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97154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4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12646</xdr:rowOff>
    </xdr:from>
    <xdr:to>
      <xdr:col>50</xdr:col>
      <xdr:colOff>165100</xdr:colOff>
      <xdr:row>37</xdr:row>
      <xdr:rowOff>114246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130773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3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29028</xdr:rowOff>
    </xdr:from>
    <xdr:to>
      <xdr:col>46</xdr:col>
      <xdr:colOff>38100</xdr:colOff>
      <xdr:row>37</xdr:row>
      <xdr:rowOff>130628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147155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67466</xdr:rowOff>
    </xdr:from>
    <xdr:to>
      <xdr:col>41</xdr:col>
      <xdr:colOff>101600</xdr:colOff>
      <xdr:row>31</xdr:row>
      <xdr:rowOff>169066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160193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105174</xdr:rowOff>
    </xdr:from>
    <xdr:to>
      <xdr:col>36</xdr:col>
      <xdr:colOff>165100</xdr:colOff>
      <xdr:row>39</xdr:row>
      <xdr:rowOff>35324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26451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45067</xdr:rowOff>
    </xdr:from>
    <xdr:to>
      <xdr:col>55</xdr:col>
      <xdr:colOff>0</xdr:colOff>
      <xdr:row>55</xdr:row>
      <xdr:rowOff>16004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03367"/>
          <a:ext cx="838200" cy="1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45067</xdr:rowOff>
    </xdr:from>
    <xdr:to>
      <xdr:col>50</xdr:col>
      <xdr:colOff>114300</xdr:colOff>
      <xdr:row>54</xdr:row>
      <xdr:rowOff>132835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03367"/>
          <a:ext cx="889000" cy="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5923</xdr:rowOff>
    </xdr:from>
    <xdr:to>
      <xdr:col>45</xdr:col>
      <xdr:colOff>177800</xdr:colOff>
      <xdr:row>54</xdr:row>
      <xdr:rowOff>132835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092773"/>
          <a:ext cx="889000" cy="29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5923</xdr:rowOff>
    </xdr:from>
    <xdr:to>
      <xdr:col>41</xdr:col>
      <xdr:colOff>50800</xdr:colOff>
      <xdr:row>55</xdr:row>
      <xdr:rowOff>3142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092773"/>
          <a:ext cx="889000" cy="3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136654</xdr:rowOff>
    </xdr:from>
    <xdr:to>
      <xdr:col>55</xdr:col>
      <xdr:colOff>50800</xdr:colOff>
      <xdr:row>55</xdr:row>
      <xdr:rowOff>66804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9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159531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4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165717</xdr:rowOff>
    </xdr:from>
    <xdr:to>
      <xdr:col>50</xdr:col>
      <xdr:colOff>165100</xdr:colOff>
      <xdr:row>54</xdr:row>
      <xdr:rowOff>95867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112394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02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82035</xdr:rowOff>
    </xdr:from>
    <xdr:to>
      <xdr:col>46</xdr:col>
      <xdr:colOff>38100</xdr:colOff>
      <xdr:row>55</xdr:row>
      <xdr:rowOff>12185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28712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1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126573</xdr:rowOff>
    </xdr:from>
    <xdr:to>
      <xdr:col>41</xdr:col>
      <xdr:colOff>101600</xdr:colOff>
      <xdr:row>53</xdr:row>
      <xdr:rowOff>56723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0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73250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8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123792</xdr:rowOff>
    </xdr:from>
    <xdr:to>
      <xdr:col>36</xdr:col>
      <xdr:colOff>165100</xdr:colOff>
      <xdr:row>55</xdr:row>
      <xdr:rowOff>53942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70469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85391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429791"/>
          <a:ext cx="1270" cy="121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32068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2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85391</xdr:rowOff>
    </xdr:from>
    <xdr:to>
      <xdr:col>55</xdr:col>
      <xdr:colOff>88900</xdr:colOff>
      <xdr:row>72</xdr:row>
      <xdr:rowOff>85391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42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31768</xdr:rowOff>
    </xdr:from>
    <xdr:to>
      <xdr:col>55</xdr:col>
      <xdr:colOff>0</xdr:colOff>
      <xdr:row>74</xdr:row>
      <xdr:rowOff>34446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719068"/>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57841</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43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31768</xdr:rowOff>
    </xdr:from>
    <xdr:to>
      <xdr:col>50</xdr:col>
      <xdr:colOff>114300</xdr:colOff>
      <xdr:row>75</xdr:row>
      <xdr:rowOff>11733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719068"/>
          <a:ext cx="889000" cy="1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53304</xdr:rowOff>
    </xdr:from>
    <xdr:to>
      <xdr:col>50</xdr:col>
      <xdr:colOff>165100</xdr:colOff>
      <xdr:row>78</xdr:row>
      <xdr:rowOff>154904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146031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118800</xdr:rowOff>
    </xdr:from>
    <xdr:to>
      <xdr:col>45</xdr:col>
      <xdr:colOff>177800</xdr:colOff>
      <xdr:row>75</xdr:row>
      <xdr:rowOff>11733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120300"/>
          <a:ext cx="889000" cy="7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30738</xdr:rowOff>
    </xdr:from>
    <xdr:to>
      <xdr:col>46</xdr:col>
      <xdr:colOff>38100</xdr:colOff>
      <xdr:row>78</xdr:row>
      <xdr:rowOff>132338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118800</xdr:rowOff>
    </xdr:from>
    <xdr:to>
      <xdr:col>41</xdr:col>
      <xdr:colOff>50800</xdr:colOff>
      <xdr:row>74</xdr:row>
      <xdr:rowOff>63102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120300"/>
          <a:ext cx="889000" cy="6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170331</xdr:rowOff>
    </xdr:from>
    <xdr:to>
      <xdr:col>41</xdr:col>
      <xdr:colOff>101600</xdr:colOff>
      <xdr:row>78</xdr:row>
      <xdr:rowOff>100481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91608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7469</xdr:rowOff>
    </xdr:from>
    <xdr:to>
      <xdr:col>36</xdr:col>
      <xdr:colOff>165100</xdr:colOff>
      <xdr:row>78</xdr:row>
      <xdr:rowOff>109069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100196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155096</xdr:rowOff>
    </xdr:from>
    <xdr:to>
      <xdr:col>55</xdr:col>
      <xdr:colOff>50800</xdr:colOff>
      <xdr:row>74</xdr:row>
      <xdr:rowOff>85246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6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6523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52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152418</xdr:rowOff>
    </xdr:from>
    <xdr:to>
      <xdr:col>50</xdr:col>
      <xdr:colOff>165100</xdr:colOff>
      <xdr:row>74</xdr:row>
      <xdr:rowOff>82568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99095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132383</xdr:rowOff>
    </xdr:from>
    <xdr:to>
      <xdr:col>46</xdr:col>
      <xdr:colOff>38100</xdr:colOff>
      <xdr:row>75</xdr:row>
      <xdr:rowOff>62533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79060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68000</xdr:rowOff>
    </xdr:from>
    <xdr:to>
      <xdr:col>41</xdr:col>
      <xdr:colOff>101600</xdr:colOff>
      <xdr:row>70</xdr:row>
      <xdr:rowOff>169600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14677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18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12302</xdr:rowOff>
    </xdr:from>
    <xdr:to>
      <xdr:col>36</xdr:col>
      <xdr:colOff>165100</xdr:colOff>
      <xdr:row>74</xdr:row>
      <xdr:rowOff>113902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6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130429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4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85238</xdr:rowOff>
    </xdr:from>
    <xdr:to>
      <xdr:col>55</xdr:col>
      <xdr:colOff>0</xdr:colOff>
      <xdr:row>97</xdr:row>
      <xdr:rowOff>140658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44438"/>
          <a:ext cx="838200" cy="22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85238</xdr:rowOff>
    </xdr:from>
    <xdr:to>
      <xdr:col>50</xdr:col>
      <xdr:colOff>114300</xdr:colOff>
      <xdr:row>98</xdr:row>
      <xdr:rowOff>155125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44438"/>
          <a:ext cx="889000" cy="4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103679</xdr:rowOff>
    </xdr:from>
    <xdr:to>
      <xdr:col>45</xdr:col>
      <xdr:colOff>177800</xdr:colOff>
      <xdr:row>98</xdr:row>
      <xdr:rowOff>155125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34329"/>
          <a:ext cx="889000" cy="2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103679</xdr:rowOff>
    </xdr:from>
    <xdr:to>
      <xdr:col>41</xdr:col>
      <xdr:colOff>50800</xdr:colOff>
      <xdr:row>97</xdr:row>
      <xdr:rowOff>160122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34329"/>
          <a:ext cx="889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89858</xdr:rowOff>
    </xdr:from>
    <xdr:to>
      <xdr:col>55</xdr:col>
      <xdr:colOff>50800</xdr:colOff>
      <xdr:row>98</xdr:row>
      <xdr:rowOff>20008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68285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34438</xdr:rowOff>
    </xdr:from>
    <xdr:to>
      <xdr:col>50</xdr:col>
      <xdr:colOff>165100</xdr:colOff>
      <xdr:row>96</xdr:row>
      <xdr:rowOff>136038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152565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104325</xdr:rowOff>
    </xdr:from>
    <xdr:to>
      <xdr:col>46</xdr:col>
      <xdr:colOff>38100</xdr:colOff>
      <xdr:row>99</xdr:row>
      <xdr:rowOff>34475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25602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52879</xdr:rowOff>
    </xdr:from>
    <xdr:to>
      <xdr:col>41</xdr:col>
      <xdr:colOff>101600</xdr:colOff>
      <xdr:row>97</xdr:row>
      <xdr:rowOff>154479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171006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4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109322</xdr:rowOff>
    </xdr:from>
    <xdr:to>
      <xdr:col>36</xdr:col>
      <xdr:colOff>165100</xdr:colOff>
      <xdr:row>98</xdr:row>
      <xdr:rowOff>39472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30599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90910</xdr:rowOff>
    </xdr:from>
    <xdr:to>
      <xdr:col>85</xdr:col>
      <xdr:colOff>127000</xdr:colOff>
      <xdr:row>39</xdr:row>
      <xdr:rowOff>96266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77460"/>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84281</xdr:rowOff>
    </xdr:from>
    <xdr:to>
      <xdr:col>81</xdr:col>
      <xdr:colOff>50800</xdr:colOff>
      <xdr:row>39</xdr:row>
      <xdr:rowOff>90910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7083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32324</xdr:rowOff>
    </xdr:from>
    <xdr:to>
      <xdr:col>76</xdr:col>
      <xdr:colOff>114300</xdr:colOff>
      <xdr:row>39</xdr:row>
      <xdr:rowOff>84281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18874"/>
          <a:ext cx="8890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32324</xdr:rowOff>
    </xdr:from>
    <xdr:to>
      <xdr:col>71</xdr:col>
      <xdr:colOff>177800</xdr:colOff>
      <xdr:row>39</xdr:row>
      <xdr:rowOff>86795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18874"/>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45466</xdr:rowOff>
    </xdr:from>
    <xdr:to>
      <xdr:col>85</xdr:col>
      <xdr:colOff>177800</xdr:colOff>
      <xdr:row>39</xdr:row>
      <xdr:rowOff>147066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40110</xdr:rowOff>
    </xdr:from>
    <xdr:to>
      <xdr:col>81</xdr:col>
      <xdr:colOff>101600</xdr:colOff>
      <xdr:row>39</xdr:row>
      <xdr:rowOff>141710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132837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1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33481</xdr:rowOff>
    </xdr:from>
    <xdr:to>
      <xdr:col>76</xdr:col>
      <xdr:colOff>165100</xdr:colOff>
      <xdr:row>39</xdr:row>
      <xdr:rowOff>135081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126208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12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152974</xdr:rowOff>
    </xdr:from>
    <xdr:to>
      <xdr:col>72</xdr:col>
      <xdr:colOff>38100</xdr:colOff>
      <xdr:row>39</xdr:row>
      <xdr:rowOff>83124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99650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44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35995</xdr:rowOff>
    </xdr:from>
    <xdr:to>
      <xdr:col>67</xdr:col>
      <xdr:colOff>101600</xdr:colOff>
      <xdr:row>39</xdr:row>
      <xdr:rowOff>137595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128722</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15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97065</xdr:rowOff>
    </xdr:from>
    <xdr:to>
      <xdr:col>85</xdr:col>
      <xdr:colOff>127000</xdr:colOff>
      <xdr:row>76</xdr:row>
      <xdr:rowOff>109296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127265"/>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85489</xdr:rowOff>
    </xdr:from>
    <xdr:to>
      <xdr:col>81</xdr:col>
      <xdr:colOff>50800</xdr:colOff>
      <xdr:row>76</xdr:row>
      <xdr:rowOff>97065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15689"/>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85489</xdr:rowOff>
    </xdr:from>
    <xdr:to>
      <xdr:col>76</xdr:col>
      <xdr:colOff>114300</xdr:colOff>
      <xdr:row>76</xdr:row>
      <xdr:rowOff>93343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15689"/>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93343</xdr:rowOff>
    </xdr:from>
    <xdr:to>
      <xdr:col>71</xdr:col>
      <xdr:colOff>177800</xdr:colOff>
      <xdr:row>76</xdr:row>
      <xdr:rowOff>137218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23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58496</xdr:rowOff>
    </xdr:from>
    <xdr:to>
      <xdr:col>85</xdr:col>
      <xdr:colOff>177800</xdr:colOff>
      <xdr:row>76</xdr:row>
      <xdr:rowOff>160096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36923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46265</xdr:rowOff>
    </xdr:from>
    <xdr:to>
      <xdr:col>81</xdr:col>
      <xdr:colOff>101600</xdr:colOff>
      <xdr:row>76</xdr:row>
      <xdr:rowOff>147865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138992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34689</xdr:rowOff>
    </xdr:from>
    <xdr:to>
      <xdr:col>76</xdr:col>
      <xdr:colOff>165100</xdr:colOff>
      <xdr:row>76</xdr:row>
      <xdr:rowOff>136289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127416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42543</xdr:rowOff>
    </xdr:from>
    <xdr:to>
      <xdr:col>72</xdr:col>
      <xdr:colOff>38100</xdr:colOff>
      <xdr:row>76</xdr:row>
      <xdr:rowOff>144143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160670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86418</xdr:rowOff>
    </xdr:from>
    <xdr:to>
      <xdr:col>67</xdr:col>
      <xdr:colOff>101600</xdr:colOff>
      <xdr:row>77</xdr:row>
      <xdr:rowOff>16568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75098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67733"/>
          <a:ext cx="8382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75098</xdr:rowOff>
    </xdr:from>
    <xdr:to>
      <xdr:col>81</xdr:col>
      <xdr:colOff>50800</xdr:colOff>
      <xdr:row>98</xdr:row>
      <xdr:rowOff>117819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77198"/>
          <a:ext cx="8890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117819</xdr:rowOff>
    </xdr:from>
    <xdr:to>
      <xdr:col>76</xdr:col>
      <xdr:colOff>114300</xdr:colOff>
      <xdr:row>98</xdr:row>
      <xdr:rowOff>129335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91991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128243</xdr:rowOff>
    </xdr:from>
    <xdr:to>
      <xdr:col>71</xdr:col>
      <xdr:colOff>177800</xdr:colOff>
      <xdr:row>98</xdr:row>
      <xdr:rowOff>129335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930343"/>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14833</xdr:rowOff>
    </xdr:from>
    <xdr:to>
      <xdr:col>85</xdr:col>
      <xdr:colOff>177800</xdr:colOff>
      <xdr:row>98</xdr:row>
      <xdr:rowOff>116433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24298</xdr:rowOff>
    </xdr:from>
    <xdr:to>
      <xdr:col>81</xdr:col>
      <xdr:colOff>101600</xdr:colOff>
      <xdr:row>98</xdr:row>
      <xdr:rowOff>125898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117025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67019</xdr:rowOff>
    </xdr:from>
    <xdr:to>
      <xdr:col>76</xdr:col>
      <xdr:colOff>165100</xdr:colOff>
      <xdr:row>98</xdr:row>
      <xdr:rowOff>168619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159746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78535</xdr:rowOff>
    </xdr:from>
    <xdr:to>
      <xdr:col>72</xdr:col>
      <xdr:colOff>38100</xdr:colOff>
      <xdr:row>99</xdr:row>
      <xdr:rowOff>8685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171262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77443</xdr:rowOff>
    </xdr:from>
    <xdr:to>
      <xdr:col>67</xdr:col>
      <xdr:colOff>101600</xdr:colOff>
      <xdr:row>99</xdr:row>
      <xdr:rowOff>7593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7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170170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134488</xdr:rowOff>
    </xdr:from>
    <xdr:to>
      <xdr:col>116</xdr:col>
      <xdr:colOff>63500</xdr:colOff>
      <xdr:row>58</xdr:row>
      <xdr:rowOff>135768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7858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134488</xdr:rowOff>
    </xdr:from>
    <xdr:to>
      <xdr:col>111</xdr:col>
      <xdr:colOff>177800</xdr:colOff>
      <xdr:row>58</xdr:row>
      <xdr:rowOff>139517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85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139426</xdr:rowOff>
    </xdr:from>
    <xdr:to>
      <xdr:col>107</xdr:col>
      <xdr:colOff>50800</xdr:colOff>
      <xdr:row>58</xdr:row>
      <xdr:rowOff>139517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352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139426</xdr:rowOff>
    </xdr:from>
    <xdr:to>
      <xdr:col>102</xdr:col>
      <xdr:colOff>114300</xdr:colOff>
      <xdr:row>58</xdr:row>
      <xdr:rowOff>139426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835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84968</xdr:rowOff>
    </xdr:from>
    <xdr:to>
      <xdr:col>116</xdr:col>
      <xdr:colOff>114300</xdr:colOff>
      <xdr:row>59</xdr:row>
      <xdr:rowOff>15118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171345</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83688</xdr:rowOff>
    </xdr:from>
    <xdr:to>
      <xdr:col>112</xdr:col>
      <xdr:colOff>38100</xdr:colOff>
      <xdr:row>59</xdr:row>
      <xdr:rowOff>13838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4965</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120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88717</xdr:rowOff>
    </xdr:from>
    <xdr:to>
      <xdr:col>107</xdr:col>
      <xdr:colOff>101600</xdr:colOff>
      <xdr:row>59</xdr:row>
      <xdr:rowOff>18867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9994</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88626</xdr:rowOff>
    </xdr:from>
    <xdr:to>
      <xdr:col>102</xdr:col>
      <xdr:colOff>165100</xdr:colOff>
      <xdr:row>59</xdr:row>
      <xdr:rowOff>18776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9903</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88626</xdr:rowOff>
    </xdr:from>
    <xdr:to>
      <xdr:col>98</xdr:col>
      <xdr:colOff>38100</xdr:colOff>
      <xdr:row>59</xdr:row>
      <xdr:rowOff>18776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9903</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5702</xdr:rowOff>
    </xdr:from>
    <xdr:to>
      <xdr:col>116</xdr:col>
      <xdr:colOff>63500</xdr:colOff>
      <xdr:row>77</xdr:row>
      <xdr:rowOff>46946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7352"/>
          <a:ext cx="8382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46946</xdr:rowOff>
    </xdr:from>
    <xdr:to>
      <xdr:col>111</xdr:col>
      <xdr:colOff>177800</xdr:colOff>
      <xdr:row>77</xdr:row>
      <xdr:rowOff>49936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48596"/>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44259</xdr:rowOff>
    </xdr:from>
    <xdr:to>
      <xdr:col>107</xdr:col>
      <xdr:colOff>50800</xdr:colOff>
      <xdr:row>77</xdr:row>
      <xdr:rowOff>49936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45909"/>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44259</xdr:rowOff>
    </xdr:from>
    <xdr:to>
      <xdr:col>102</xdr:col>
      <xdr:colOff>114300</xdr:colOff>
      <xdr:row>77</xdr:row>
      <xdr:rowOff>74416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45909"/>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126352</xdr:rowOff>
    </xdr:from>
    <xdr:to>
      <xdr:col>116</xdr:col>
      <xdr:colOff>114300</xdr:colOff>
      <xdr:row>77</xdr:row>
      <xdr:rowOff>56502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149229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167596</xdr:rowOff>
    </xdr:from>
    <xdr:to>
      <xdr:col>112</xdr:col>
      <xdr:colOff>38100</xdr:colOff>
      <xdr:row>77</xdr:row>
      <xdr:rowOff>97746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114273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170586</xdr:rowOff>
    </xdr:from>
    <xdr:to>
      <xdr:col>107</xdr:col>
      <xdr:colOff>101600</xdr:colOff>
      <xdr:row>77</xdr:row>
      <xdr:rowOff>100736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117263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164909</xdr:rowOff>
    </xdr:from>
    <xdr:to>
      <xdr:col>102</xdr:col>
      <xdr:colOff>165100</xdr:colOff>
      <xdr:row>77</xdr:row>
      <xdr:rowOff>95059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111586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23616</xdr:rowOff>
    </xdr:from>
    <xdr:to>
      <xdr:col>98</xdr:col>
      <xdr:colOff>38100</xdr:colOff>
      <xdr:row>77</xdr:row>
      <xdr:rowOff>125216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116343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物価高騰対策である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住民税非課税世帯等への緊急支援給付金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事業</a:t>
          </a:r>
          <a:r>
            <a:rPr kumimoji="1" lang="ja-JP" altLang="ja-JP" sz="1100">
              <a:solidFill>
                <a:sysClr val="windowText" lastClr="000000"/>
              </a:solidFill>
              <a:effectLst/>
              <a:latin typeface="+mn-lt"/>
              <a:ea typeface="+mn-ea"/>
              <a:cs typeface="+mn-cs"/>
            </a:rPr>
            <a:t>があったことや、障害児通所給付費</a:t>
          </a:r>
          <a:r>
            <a:rPr kumimoji="1" lang="ja-JP" altLang="en-US" sz="1100">
              <a:solidFill>
                <a:sysClr val="windowText" lastClr="000000"/>
              </a:solidFill>
              <a:effectLst/>
              <a:latin typeface="+mn-lt"/>
              <a:ea typeface="+mn-ea"/>
              <a:cs typeface="+mn-cs"/>
            </a:rPr>
            <a:t>の増など</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している。さらに、時津中央第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区画整理事業や日並左底線道路事業、</a:t>
          </a:r>
          <a:r>
            <a:rPr kumimoji="1" lang="ja-JP" altLang="en-US" sz="1100">
              <a:solidFill>
                <a:sysClr val="windowText" lastClr="000000"/>
              </a:solidFill>
              <a:effectLst/>
              <a:latin typeface="+mn-lt"/>
              <a:ea typeface="+mn-ea"/>
              <a:cs typeface="+mn-cs"/>
            </a:rPr>
            <a:t>西時津小島田線（打越工区）道路事業、</a:t>
          </a:r>
          <a:r>
            <a:rPr kumimoji="1" lang="ja-JP" altLang="ja-JP" sz="1100">
              <a:solidFill>
                <a:sysClr val="windowText" lastClr="000000"/>
              </a:solidFill>
              <a:effectLst/>
              <a:latin typeface="+mn-lt"/>
              <a:ea typeface="+mn-ea"/>
              <a:cs typeface="+mn-cs"/>
            </a:rPr>
            <a:t>新学校給食センター建設事業、</a:t>
          </a:r>
          <a:r>
            <a:rPr lang="ja-JP" altLang="ja-JP" sz="1100">
              <a:solidFill>
                <a:sysClr val="windowText" lastClr="000000"/>
              </a:solidFill>
              <a:effectLst/>
              <a:latin typeface="+mn-lt"/>
              <a:ea typeface="+mn-ea"/>
              <a:cs typeface="+mn-cs"/>
            </a:rPr>
            <a:t>時津北小学校校舎増築事業</a:t>
          </a:r>
          <a:r>
            <a:rPr kumimoji="1" lang="ja-JP" altLang="ja-JP" sz="1100">
              <a:solidFill>
                <a:sysClr val="windowText" lastClr="000000"/>
              </a:solidFill>
              <a:effectLst/>
              <a:latin typeface="+mn-lt"/>
              <a:ea typeface="+mn-ea"/>
              <a:cs typeface="+mn-cs"/>
            </a:rPr>
            <a:t>といった大型のインフラ整備工事を進めているため、普通建設事業費が類似団体を上回っている。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77597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1004"/>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154178</xdr:rowOff>
    </xdr:from>
    <xdr:to>
      <xdr:col>19</xdr:col>
      <xdr:colOff>177800</xdr:colOff>
      <xdr:row>35</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3478"/>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133604</xdr:rowOff>
    </xdr:from>
    <xdr:to>
      <xdr:col>15</xdr:col>
      <xdr:colOff>50800</xdr:colOff>
      <xdr:row>34</xdr:row>
      <xdr:rowOff>154178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29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77978</xdr:rowOff>
    </xdr:from>
    <xdr:to>
      <xdr:col>10</xdr:col>
      <xdr:colOff>114300</xdr:colOff>
      <xdr:row>34</xdr:row>
      <xdr:rowOff>133604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727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120904</xdr:rowOff>
    </xdr:from>
    <xdr:to>
      <xdr:col>24</xdr:col>
      <xdr:colOff>114300</xdr:colOff>
      <xdr:row>35</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143781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26797</xdr:rowOff>
    </xdr:from>
    <xdr:to>
      <xdr:col>20</xdr:col>
      <xdr:colOff>38100</xdr:colOff>
      <xdr:row>35</xdr:row>
      <xdr:rowOff>128397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144924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103378</xdr:rowOff>
    </xdr:from>
    <xdr:to>
      <xdr:col>15</xdr:col>
      <xdr:colOff>101600</xdr:colOff>
      <xdr:row>35</xdr:row>
      <xdr:rowOff>33528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82804</xdr:rowOff>
    </xdr:from>
    <xdr:to>
      <xdr:col>10</xdr:col>
      <xdr:colOff>165100</xdr:colOff>
      <xdr:row>35</xdr:row>
      <xdr:rowOff>12954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29481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27178</xdr:rowOff>
    </xdr:from>
    <xdr:to>
      <xdr:col>6</xdr:col>
      <xdr:colOff>38100</xdr:colOff>
      <xdr:row>34</xdr:row>
      <xdr:rowOff>128778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145305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154860</xdr:rowOff>
    </xdr:from>
    <xdr:to>
      <xdr:col>24</xdr:col>
      <xdr:colOff>63500</xdr:colOff>
      <xdr:row>58</xdr:row>
      <xdr:rowOff>167325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8960"/>
          <a:ext cx="838200" cy="1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154860</xdr:rowOff>
    </xdr:from>
    <xdr:to>
      <xdr:col>19</xdr:col>
      <xdr:colOff>177800</xdr:colOff>
      <xdr:row>58</xdr:row>
      <xdr:rowOff>166936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8960"/>
          <a:ext cx="8890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5306</xdr:rowOff>
    </xdr:from>
    <xdr:to>
      <xdr:col>15</xdr:col>
      <xdr:colOff>50800</xdr:colOff>
      <xdr:row>58</xdr:row>
      <xdr:rowOff>166936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77956"/>
          <a:ext cx="889000" cy="3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5306</xdr:rowOff>
    </xdr:from>
    <xdr:to>
      <xdr:col>10</xdr:col>
      <xdr:colOff>114300</xdr:colOff>
      <xdr:row>58</xdr:row>
      <xdr:rowOff>152469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77956"/>
          <a:ext cx="889000" cy="3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116525</xdr:rowOff>
    </xdr:from>
    <xdr:to>
      <xdr:col>24</xdr:col>
      <xdr:colOff>114300</xdr:colOff>
      <xdr:row>59</xdr:row>
      <xdr:rowOff>46675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31452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104060</xdr:rowOff>
    </xdr:from>
    <xdr:to>
      <xdr:col>20</xdr:col>
      <xdr:colOff>38100</xdr:colOff>
      <xdr:row>59</xdr:row>
      <xdr:rowOff>34210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25337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116136</xdr:rowOff>
    </xdr:from>
    <xdr:to>
      <xdr:col>15</xdr:col>
      <xdr:colOff>101600</xdr:colOff>
      <xdr:row>59</xdr:row>
      <xdr:rowOff>46286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37413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125956</xdr:rowOff>
    </xdr:from>
    <xdr:to>
      <xdr:col>10</xdr:col>
      <xdr:colOff>165100</xdr:colOff>
      <xdr:row>57</xdr:row>
      <xdr:rowOff>56106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47233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101669</xdr:rowOff>
    </xdr:from>
    <xdr:to>
      <xdr:col>6</xdr:col>
      <xdr:colOff>38100</xdr:colOff>
      <xdr:row>59</xdr:row>
      <xdr:rowOff>31819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22946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161920</xdr:rowOff>
    </xdr:from>
    <xdr:to>
      <xdr:col>24</xdr:col>
      <xdr:colOff>63500</xdr:colOff>
      <xdr:row>76</xdr:row>
      <xdr:rowOff>77764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0670"/>
          <a:ext cx="838200" cy="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160282</xdr:rowOff>
    </xdr:from>
    <xdr:to>
      <xdr:col>19</xdr:col>
      <xdr:colOff>177800</xdr:colOff>
      <xdr:row>76</xdr:row>
      <xdr:rowOff>77764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9032"/>
          <a:ext cx="889000" cy="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160282</xdr:rowOff>
    </xdr:from>
    <xdr:to>
      <xdr:col>15</xdr:col>
      <xdr:colOff>50800</xdr:colOff>
      <xdr:row>77</xdr:row>
      <xdr:rowOff>37912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9032"/>
          <a:ext cx="889000" cy="2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37912</xdr:rowOff>
    </xdr:from>
    <xdr:to>
      <xdr:col>10</xdr:col>
      <xdr:colOff>114300</xdr:colOff>
      <xdr:row>77</xdr:row>
      <xdr:rowOff>104442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9562"/>
          <a:ext cx="889000" cy="6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111120</xdr:rowOff>
    </xdr:from>
    <xdr:to>
      <xdr:col>24</xdr:col>
      <xdr:colOff>114300</xdr:colOff>
      <xdr:row>76</xdr:row>
      <xdr:rowOff>41269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98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133997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26964</xdr:rowOff>
    </xdr:from>
    <xdr:to>
      <xdr:col>20</xdr:col>
      <xdr:colOff>38100</xdr:colOff>
      <xdr:row>76</xdr:row>
      <xdr:rowOff>128564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109482</xdr:rowOff>
    </xdr:from>
    <xdr:to>
      <xdr:col>15</xdr:col>
      <xdr:colOff>101600</xdr:colOff>
      <xdr:row>76</xdr:row>
      <xdr:rowOff>39632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56159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158562</xdr:rowOff>
    </xdr:from>
    <xdr:to>
      <xdr:col>10</xdr:col>
      <xdr:colOff>165100</xdr:colOff>
      <xdr:row>77</xdr:row>
      <xdr:rowOff>88712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53642</xdr:rowOff>
    </xdr:from>
    <xdr:to>
      <xdr:col>6</xdr:col>
      <xdr:colOff>38100</xdr:colOff>
      <xdr:row>77</xdr:row>
      <xdr:rowOff>155242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153595</xdr:rowOff>
    </xdr:from>
    <xdr:to>
      <xdr:col>24</xdr:col>
      <xdr:colOff>63500</xdr:colOff>
      <xdr:row>98</xdr:row>
      <xdr:rowOff>20681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84245"/>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153595</xdr:rowOff>
    </xdr:from>
    <xdr:to>
      <xdr:col>19</xdr:col>
      <xdr:colOff>177800</xdr:colOff>
      <xdr:row>98</xdr:row>
      <xdr:rowOff>27212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84245"/>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27212</xdr:rowOff>
    </xdr:from>
    <xdr:to>
      <xdr:col>15</xdr:col>
      <xdr:colOff>50800</xdr:colOff>
      <xdr:row>98</xdr:row>
      <xdr:rowOff>169680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29312"/>
          <a:ext cx="889000" cy="1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169680</xdr:rowOff>
    </xdr:from>
    <xdr:to>
      <xdr:col>10</xdr:col>
      <xdr:colOff>114300</xdr:colOff>
      <xdr:row>99</xdr:row>
      <xdr:rowOff>30364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71780"/>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141331</xdr:rowOff>
    </xdr:from>
    <xdr:to>
      <xdr:col>24</xdr:col>
      <xdr:colOff>114300</xdr:colOff>
      <xdr:row>98</xdr:row>
      <xdr:rowOff>71481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7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119758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5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102795</xdr:rowOff>
    </xdr:from>
    <xdr:to>
      <xdr:col>20</xdr:col>
      <xdr:colOff>38100</xdr:colOff>
      <xdr:row>98</xdr:row>
      <xdr:rowOff>32945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24072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147862</xdr:rowOff>
    </xdr:from>
    <xdr:to>
      <xdr:col>15</xdr:col>
      <xdr:colOff>101600</xdr:colOff>
      <xdr:row>98</xdr:row>
      <xdr:rowOff>78012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69139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118880</xdr:rowOff>
    </xdr:from>
    <xdr:to>
      <xdr:col>10</xdr:col>
      <xdr:colOff>165100</xdr:colOff>
      <xdr:row>99</xdr:row>
      <xdr:rowOff>49030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40157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151014</xdr:rowOff>
    </xdr:from>
    <xdr:to>
      <xdr:col>6</xdr:col>
      <xdr:colOff>38100</xdr:colOff>
      <xdr:row>99</xdr:row>
      <xdr:rowOff>81164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72291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169037</xdr:rowOff>
    </xdr:from>
    <xdr:to>
      <xdr:col>55</xdr:col>
      <xdr:colOff>0</xdr:colOff>
      <xdr:row>38</xdr:row>
      <xdr:rowOff>171323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413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169037</xdr:rowOff>
    </xdr:from>
    <xdr:to>
      <xdr:col>50</xdr:col>
      <xdr:colOff>114300</xdr:colOff>
      <xdr:row>39</xdr:row>
      <xdr:rowOff>254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413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xdr:rowOff>
    </xdr:from>
    <xdr:to>
      <xdr:col>45</xdr:col>
      <xdr:colOff>177800</xdr:colOff>
      <xdr:row>39</xdr:row>
      <xdr:rowOff>444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8680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xdr:rowOff>
    </xdr:from>
    <xdr:to>
      <xdr:col>41</xdr:col>
      <xdr:colOff>50800</xdr:colOff>
      <xdr:row>39</xdr:row>
      <xdr:rowOff>1969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86994"/>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120523</xdr:rowOff>
    </xdr:from>
    <xdr:to>
      <xdr:col>55</xdr:col>
      <xdr:colOff>50800</xdr:colOff>
      <xdr:row>39</xdr:row>
      <xdr:rowOff>50673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118237</xdr:rowOff>
    </xdr:from>
    <xdr:to>
      <xdr:col>50</xdr:col>
      <xdr:colOff>165100</xdr:colOff>
      <xdr:row>39</xdr:row>
      <xdr:rowOff>48387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39514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120904</xdr:rowOff>
    </xdr:from>
    <xdr:to>
      <xdr:col>46</xdr:col>
      <xdr:colOff>38100</xdr:colOff>
      <xdr:row>39</xdr:row>
      <xdr:rowOff>51054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42181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121094</xdr:rowOff>
    </xdr:from>
    <xdr:to>
      <xdr:col>41</xdr:col>
      <xdr:colOff>101600</xdr:colOff>
      <xdr:row>39</xdr:row>
      <xdr:rowOff>51244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42371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122619</xdr:rowOff>
    </xdr:from>
    <xdr:to>
      <xdr:col>36</xdr:col>
      <xdr:colOff>165100</xdr:colOff>
      <xdr:row>39</xdr:row>
      <xdr:rowOff>52769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43896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170815</xdr:rowOff>
    </xdr:from>
    <xdr:to>
      <xdr:col>55</xdr:col>
      <xdr:colOff>0</xdr:colOff>
      <xdr:row>59</xdr:row>
      <xdr:rowOff>4623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4915"/>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4242</xdr:rowOff>
    </xdr:from>
    <xdr:to>
      <xdr:col>50</xdr:col>
      <xdr:colOff>114300</xdr:colOff>
      <xdr:row>59</xdr:row>
      <xdr:rowOff>4623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97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3302</xdr:rowOff>
    </xdr:from>
    <xdr:to>
      <xdr:col>45</xdr:col>
      <xdr:colOff>177800</xdr:colOff>
      <xdr:row>59</xdr:row>
      <xdr:rowOff>4242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8852"/>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3302</xdr:rowOff>
    </xdr:from>
    <xdr:to>
      <xdr:col>41</xdr:col>
      <xdr:colOff>50800</xdr:colOff>
      <xdr:row>59</xdr:row>
      <xdr:rowOff>5258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8852"/>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120015</xdr:rowOff>
    </xdr:from>
    <xdr:to>
      <xdr:col>55</xdr:col>
      <xdr:colOff>50800</xdr:colOff>
      <xdr:row>59</xdr:row>
      <xdr:rowOff>50165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34942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125273</xdr:rowOff>
    </xdr:from>
    <xdr:to>
      <xdr:col>50</xdr:col>
      <xdr:colOff>165100</xdr:colOff>
      <xdr:row>59</xdr:row>
      <xdr:rowOff>55423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46550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124892</xdr:rowOff>
    </xdr:from>
    <xdr:to>
      <xdr:col>46</xdr:col>
      <xdr:colOff>38100</xdr:colOff>
      <xdr:row>59</xdr:row>
      <xdr:rowOff>55042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46169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123952</xdr:rowOff>
    </xdr:from>
    <xdr:to>
      <xdr:col>41</xdr:col>
      <xdr:colOff>101600</xdr:colOff>
      <xdr:row>59</xdr:row>
      <xdr:rowOff>54102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45229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125908</xdr:rowOff>
    </xdr:from>
    <xdr:to>
      <xdr:col>36</xdr:col>
      <xdr:colOff>165100</xdr:colOff>
      <xdr:row>59</xdr:row>
      <xdr:rowOff>56058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47185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6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39992</xdr:rowOff>
    </xdr:from>
    <xdr:to>
      <xdr:col>55</xdr:col>
      <xdr:colOff>0</xdr:colOff>
      <xdr:row>76</xdr:row>
      <xdr:rowOff>157111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98742"/>
          <a:ext cx="838200" cy="2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59424</xdr:rowOff>
    </xdr:from>
    <xdr:to>
      <xdr:col>50</xdr:col>
      <xdr:colOff>114300</xdr:colOff>
      <xdr:row>75</xdr:row>
      <xdr:rowOff>39992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575274"/>
          <a:ext cx="889000" cy="32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59424</xdr:rowOff>
    </xdr:from>
    <xdr:to>
      <xdr:col>45</xdr:col>
      <xdr:colOff>177800</xdr:colOff>
      <xdr:row>75</xdr:row>
      <xdr:rowOff>53899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575274"/>
          <a:ext cx="889000" cy="3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53899</xdr:rowOff>
    </xdr:from>
    <xdr:to>
      <xdr:col>41</xdr:col>
      <xdr:colOff>50800</xdr:colOff>
      <xdr:row>78</xdr:row>
      <xdr:rowOff>4787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12649"/>
          <a:ext cx="889000" cy="4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106311</xdr:rowOff>
    </xdr:from>
    <xdr:to>
      <xdr:col>55</xdr:col>
      <xdr:colOff>50800</xdr:colOff>
      <xdr:row>77</xdr:row>
      <xdr:rowOff>36461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129188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160642</xdr:rowOff>
    </xdr:from>
    <xdr:to>
      <xdr:col>50</xdr:col>
      <xdr:colOff>165100</xdr:colOff>
      <xdr:row>75</xdr:row>
      <xdr:rowOff>90792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107319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8624</xdr:rowOff>
    </xdr:from>
    <xdr:to>
      <xdr:col>46</xdr:col>
      <xdr:colOff>38100</xdr:colOff>
      <xdr:row>73</xdr:row>
      <xdr:rowOff>110224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126751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2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3099</xdr:rowOff>
    </xdr:from>
    <xdr:to>
      <xdr:col>41</xdr:col>
      <xdr:colOff>101600</xdr:colOff>
      <xdr:row>75</xdr:row>
      <xdr:rowOff>104699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121226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125437</xdr:rowOff>
    </xdr:from>
    <xdr:to>
      <xdr:col>36</xdr:col>
      <xdr:colOff>165100</xdr:colOff>
      <xdr:row>78</xdr:row>
      <xdr:rowOff>55587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46714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1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139123</xdr:rowOff>
    </xdr:from>
    <xdr:to>
      <xdr:col>54</xdr:col>
      <xdr:colOff>189865</xdr:colOff>
      <xdr:row>98</xdr:row>
      <xdr:rowOff>74723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41073"/>
          <a:ext cx="1270" cy="113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78550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74723</xdr:rowOff>
    </xdr:from>
    <xdr:to>
      <xdr:col>55</xdr:col>
      <xdr:colOff>88900</xdr:colOff>
      <xdr:row>98</xdr:row>
      <xdr:rowOff>74723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7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85800</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139123</xdr:rowOff>
    </xdr:from>
    <xdr:to>
      <xdr:col>55</xdr:col>
      <xdr:colOff>88900</xdr:colOff>
      <xdr:row>91</xdr:row>
      <xdr:rowOff>139123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6155</xdr:rowOff>
    </xdr:from>
    <xdr:to>
      <xdr:col>55</xdr:col>
      <xdr:colOff>0</xdr:colOff>
      <xdr:row>94</xdr:row>
      <xdr:rowOff>46715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5951005"/>
          <a:ext cx="838200" cy="2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79139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38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100712</xdr:rowOff>
    </xdr:from>
    <xdr:to>
      <xdr:col>55</xdr:col>
      <xdr:colOff>50800</xdr:colOff>
      <xdr:row>97</xdr:row>
      <xdr:rowOff>30862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120552</xdr:rowOff>
    </xdr:from>
    <xdr:to>
      <xdr:col>50</xdr:col>
      <xdr:colOff>114300</xdr:colOff>
      <xdr:row>93</xdr:row>
      <xdr:rowOff>6155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5893952"/>
          <a:ext cx="8890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100330</xdr:rowOff>
    </xdr:from>
    <xdr:to>
      <xdr:col>50</xdr:col>
      <xdr:colOff>165100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51864</xdr:rowOff>
    </xdr:from>
    <xdr:to>
      <xdr:col>45</xdr:col>
      <xdr:colOff>177800</xdr:colOff>
      <xdr:row>92</xdr:row>
      <xdr:rowOff>120552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5653814"/>
          <a:ext cx="889000" cy="2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121427</xdr:rowOff>
    </xdr:from>
    <xdr:to>
      <xdr:col>46</xdr:col>
      <xdr:colOff>38100</xdr:colOff>
      <xdr:row>97</xdr:row>
      <xdr:rowOff>51577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42704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51864</xdr:rowOff>
    </xdr:from>
    <xdr:to>
      <xdr:col>41</xdr:col>
      <xdr:colOff>50800</xdr:colOff>
      <xdr:row>93</xdr:row>
      <xdr:rowOff>130676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5653814"/>
          <a:ext cx="889000" cy="4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127795</xdr:rowOff>
    </xdr:from>
    <xdr:to>
      <xdr:col>41</xdr:col>
      <xdr:colOff>101600</xdr:colOff>
      <xdr:row>97</xdr:row>
      <xdr:rowOff>57945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137843</xdr:rowOff>
    </xdr:from>
    <xdr:to>
      <xdr:col>36</xdr:col>
      <xdr:colOff>165100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167365</xdr:rowOff>
    </xdr:from>
    <xdr:to>
      <xdr:col>55</xdr:col>
      <xdr:colOff>50800</xdr:colOff>
      <xdr:row>94</xdr:row>
      <xdr:rowOff>97515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1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18792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96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126805</xdr:rowOff>
    </xdr:from>
    <xdr:to>
      <xdr:col>50</xdr:col>
      <xdr:colOff>165100</xdr:colOff>
      <xdr:row>93</xdr:row>
      <xdr:rowOff>56955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9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73482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39795" y="156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69752</xdr:rowOff>
    </xdr:from>
    <xdr:to>
      <xdr:col>46</xdr:col>
      <xdr:colOff>38100</xdr:colOff>
      <xdr:row>92</xdr:row>
      <xdr:rowOff>171352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8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16429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50795" y="156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1064</xdr:rowOff>
    </xdr:from>
    <xdr:to>
      <xdr:col>41</xdr:col>
      <xdr:colOff>101600</xdr:colOff>
      <xdr:row>91</xdr:row>
      <xdr:rowOff>102664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119191</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61795" y="1537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79876</xdr:rowOff>
    </xdr:from>
    <xdr:to>
      <xdr:col>36</xdr:col>
      <xdr:colOff>165100</xdr:colOff>
      <xdr:row>94</xdr:row>
      <xdr:rowOff>10026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26553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7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68149</xdr:rowOff>
    </xdr:from>
    <xdr:to>
      <xdr:col>85</xdr:col>
      <xdr:colOff>127000</xdr:colOff>
      <xdr:row>39</xdr:row>
      <xdr:rowOff>4902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83249"/>
          <a:ext cx="8382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4902</xdr:rowOff>
    </xdr:from>
    <xdr:to>
      <xdr:col>81</xdr:col>
      <xdr:colOff>50800</xdr:colOff>
      <xdr:row>39</xdr:row>
      <xdr:rowOff>12294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91452"/>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12294</xdr:rowOff>
    </xdr:from>
    <xdr:to>
      <xdr:col>76</xdr:col>
      <xdr:colOff>114300</xdr:colOff>
      <xdr:row>39</xdr:row>
      <xdr:rowOff>46927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698844"/>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46927</xdr:rowOff>
    </xdr:from>
    <xdr:to>
      <xdr:col>71</xdr:col>
      <xdr:colOff>177800</xdr:colOff>
      <xdr:row>39</xdr:row>
      <xdr:rowOff>53442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73347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17349</xdr:rowOff>
    </xdr:from>
    <xdr:to>
      <xdr:col>85</xdr:col>
      <xdr:colOff>177800</xdr:colOff>
      <xdr:row>38</xdr:row>
      <xdr:rowOff>118949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103725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125552</xdr:rowOff>
    </xdr:from>
    <xdr:to>
      <xdr:col>81</xdr:col>
      <xdr:colOff>101600</xdr:colOff>
      <xdr:row>39</xdr:row>
      <xdr:rowOff>55702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6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46829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132944</xdr:rowOff>
    </xdr:from>
    <xdr:to>
      <xdr:col>76</xdr:col>
      <xdr:colOff>165100</xdr:colOff>
      <xdr:row>39</xdr:row>
      <xdr:rowOff>63094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54221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7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167577</xdr:rowOff>
    </xdr:from>
    <xdr:to>
      <xdr:col>72</xdr:col>
      <xdr:colOff>38100</xdr:colOff>
      <xdr:row>39</xdr:row>
      <xdr:rowOff>97727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6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88854</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68428" y="677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2642</xdr:rowOff>
    </xdr:from>
    <xdr:to>
      <xdr:col>67</xdr:col>
      <xdr:colOff>101600</xdr:colOff>
      <xdr:row>39</xdr:row>
      <xdr:rowOff>104242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95369</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79428" y="6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110637</xdr:rowOff>
    </xdr:from>
    <xdr:to>
      <xdr:col>85</xdr:col>
      <xdr:colOff>127000</xdr:colOff>
      <xdr:row>56</xdr:row>
      <xdr:rowOff>1625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40387"/>
          <a:ext cx="838200" cy="6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1625</xdr:rowOff>
    </xdr:from>
    <xdr:to>
      <xdr:col>81</xdr:col>
      <xdr:colOff>50800</xdr:colOff>
      <xdr:row>57</xdr:row>
      <xdr:rowOff>53404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02825"/>
          <a:ext cx="889000" cy="2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60703</xdr:rowOff>
    </xdr:from>
    <xdr:to>
      <xdr:col>76</xdr:col>
      <xdr:colOff>114300</xdr:colOff>
      <xdr:row>57</xdr:row>
      <xdr:rowOff>53404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61903"/>
          <a:ext cx="889000" cy="16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60703</xdr:rowOff>
    </xdr:from>
    <xdr:to>
      <xdr:col>71</xdr:col>
      <xdr:colOff>177800</xdr:colOff>
      <xdr:row>56</xdr:row>
      <xdr:rowOff>168656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61903"/>
          <a:ext cx="889000" cy="10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59837</xdr:rowOff>
    </xdr:from>
    <xdr:to>
      <xdr:col>85</xdr:col>
      <xdr:colOff>177800</xdr:colOff>
      <xdr:row>55</xdr:row>
      <xdr:rowOff>161437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82714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122275</xdr:rowOff>
    </xdr:from>
    <xdr:to>
      <xdr:col>81</xdr:col>
      <xdr:colOff>101600</xdr:colOff>
      <xdr:row>56</xdr:row>
      <xdr:rowOff>52425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68952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2604</xdr:rowOff>
    </xdr:from>
    <xdr:to>
      <xdr:col>76</xdr:col>
      <xdr:colOff>165100</xdr:colOff>
      <xdr:row>57</xdr:row>
      <xdr:rowOff>104204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95331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6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9903</xdr:rowOff>
    </xdr:from>
    <xdr:to>
      <xdr:col>72</xdr:col>
      <xdr:colOff>38100</xdr:colOff>
      <xdr:row>56</xdr:row>
      <xdr:rowOff>111503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128030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8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117856</xdr:rowOff>
    </xdr:from>
    <xdr:to>
      <xdr:col>67</xdr:col>
      <xdr:colOff>101600</xdr:colOff>
      <xdr:row>57</xdr:row>
      <xdr:rowOff>48006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64533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90911</xdr:rowOff>
    </xdr:from>
    <xdr:to>
      <xdr:col>85</xdr:col>
      <xdr:colOff>127000</xdr:colOff>
      <xdr:row>79</xdr:row>
      <xdr:rowOff>96265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5461"/>
          <a:ext cx="8382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84280</xdr:rowOff>
    </xdr:from>
    <xdr:to>
      <xdr:col>81</xdr:col>
      <xdr:colOff>50800</xdr:colOff>
      <xdr:row>79</xdr:row>
      <xdr:rowOff>90911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28830"/>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32324</xdr:rowOff>
    </xdr:from>
    <xdr:to>
      <xdr:col>76</xdr:col>
      <xdr:colOff>114300</xdr:colOff>
      <xdr:row>79</xdr:row>
      <xdr:rowOff>84280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76874"/>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32324</xdr:rowOff>
    </xdr:from>
    <xdr:to>
      <xdr:col>71</xdr:col>
      <xdr:colOff>177800</xdr:colOff>
      <xdr:row>79</xdr:row>
      <xdr:rowOff>86795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6874"/>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45465</xdr:rowOff>
    </xdr:from>
    <xdr:to>
      <xdr:col>85</xdr:col>
      <xdr:colOff>177800</xdr:colOff>
      <xdr:row>79</xdr:row>
      <xdr:rowOff>147065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163207</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40111</xdr:rowOff>
    </xdr:from>
    <xdr:to>
      <xdr:col>81</xdr:col>
      <xdr:colOff>101600</xdr:colOff>
      <xdr:row>79</xdr:row>
      <xdr:rowOff>141711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132838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7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33480</xdr:rowOff>
    </xdr:from>
    <xdr:to>
      <xdr:col>76</xdr:col>
      <xdr:colOff>165100</xdr:colOff>
      <xdr:row>79</xdr:row>
      <xdr:rowOff>135080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126207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152974</xdr:rowOff>
    </xdr:from>
    <xdr:to>
      <xdr:col>72</xdr:col>
      <xdr:colOff>38100</xdr:colOff>
      <xdr:row>79</xdr:row>
      <xdr:rowOff>83124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99651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3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35995</xdr:rowOff>
    </xdr:from>
    <xdr:to>
      <xdr:col>67</xdr:col>
      <xdr:colOff>101600</xdr:colOff>
      <xdr:row>79</xdr:row>
      <xdr:rowOff>137595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128722</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73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97065</xdr:rowOff>
    </xdr:from>
    <xdr:to>
      <xdr:col>85</xdr:col>
      <xdr:colOff>127000</xdr:colOff>
      <xdr:row>96</xdr:row>
      <xdr:rowOff>109296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556265"/>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85489</xdr:rowOff>
    </xdr:from>
    <xdr:to>
      <xdr:col>81</xdr:col>
      <xdr:colOff>50800</xdr:colOff>
      <xdr:row>96</xdr:row>
      <xdr:rowOff>97065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544689"/>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85489</xdr:rowOff>
    </xdr:from>
    <xdr:to>
      <xdr:col>76</xdr:col>
      <xdr:colOff>114300</xdr:colOff>
      <xdr:row>96</xdr:row>
      <xdr:rowOff>93343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544689"/>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93343</xdr:rowOff>
    </xdr:from>
    <xdr:to>
      <xdr:col>71</xdr:col>
      <xdr:colOff>177800</xdr:colOff>
      <xdr:row>96</xdr:row>
      <xdr:rowOff>137218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552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58496</xdr:rowOff>
    </xdr:from>
    <xdr:to>
      <xdr:col>85</xdr:col>
      <xdr:colOff>177800</xdr:colOff>
      <xdr:row>96</xdr:row>
      <xdr:rowOff>160096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5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36923</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46265</xdr:rowOff>
    </xdr:from>
    <xdr:to>
      <xdr:col>81</xdr:col>
      <xdr:colOff>101600</xdr:colOff>
      <xdr:row>96</xdr:row>
      <xdr:rowOff>147865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138992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5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34689</xdr:rowOff>
    </xdr:from>
    <xdr:to>
      <xdr:col>76</xdr:col>
      <xdr:colOff>165100</xdr:colOff>
      <xdr:row>96</xdr:row>
      <xdr:rowOff>136289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127416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5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42543</xdr:rowOff>
    </xdr:from>
    <xdr:to>
      <xdr:col>72</xdr:col>
      <xdr:colOff>38100</xdr:colOff>
      <xdr:row>96</xdr:row>
      <xdr:rowOff>144143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160670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2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86418</xdr:rowOff>
    </xdr:from>
    <xdr:to>
      <xdr:col>67</xdr:col>
      <xdr:colOff>101600</xdr:colOff>
      <xdr:row>97</xdr:row>
      <xdr:rowOff>16568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7695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民生費は</a:t>
          </a:r>
          <a:r>
            <a:rPr kumimoji="1" lang="ja-JP" altLang="ja-JP" sz="1100" b="0" i="0" baseline="0">
              <a:solidFill>
                <a:sysClr val="windowText" lastClr="000000"/>
              </a:solidFill>
              <a:effectLst/>
              <a:latin typeface="+mn-lt"/>
              <a:ea typeface="+mn-ea"/>
              <a:cs typeface="+mn-cs"/>
            </a:rPr>
            <a:t>住民税非課税世帯等への緊急支援給付金事業</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給付金・定額減税一体支援事業</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、衛生費は新型コロナウイルスワクチン接種事業による</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が主な増減要因となっている。商工費についても、</a:t>
          </a:r>
          <a:r>
            <a:rPr kumimoji="1" lang="ja-JP" altLang="en-US" sz="1100">
              <a:solidFill>
                <a:sysClr val="windowText" lastClr="000000"/>
              </a:solidFill>
              <a:effectLst/>
              <a:latin typeface="+mn-lt"/>
              <a:ea typeface="+mn-ea"/>
              <a:cs typeface="+mn-cs"/>
            </a:rPr>
            <a:t>ふるさと納税事業による増はあったが、とぎつ活性化協力クーポン発行事業</a:t>
          </a:r>
          <a:r>
            <a:rPr kumimoji="1" lang="ja-JP" altLang="ja-JP" sz="1100">
              <a:solidFill>
                <a:sysClr val="windowText" lastClr="000000"/>
              </a:solidFill>
              <a:effectLst/>
              <a:latin typeface="+mn-lt"/>
              <a:ea typeface="+mn-ea"/>
              <a:cs typeface="+mn-cs"/>
            </a:rPr>
            <a:t>の終了などにより減額となっている。土木費</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a:t>
          </a:r>
          <a:r>
            <a:rPr kumimoji="1" lang="ja-JP" altLang="en-US" sz="1100">
              <a:solidFill>
                <a:sysClr val="windowText" lastClr="000000"/>
              </a:solidFill>
              <a:effectLst/>
              <a:latin typeface="+mn-lt"/>
              <a:ea typeface="+mn-ea"/>
              <a:cs typeface="+mn-cs"/>
            </a:rPr>
            <a:t>のピークを過ぎたことによる減はあるものの、</a:t>
          </a:r>
          <a:r>
            <a:rPr kumimoji="1" lang="ja-JP" altLang="ja-JP" sz="1100">
              <a:solidFill>
                <a:sysClr val="windowText" lastClr="000000"/>
              </a:solidFill>
              <a:effectLst/>
              <a:latin typeface="+mn-lt"/>
              <a:ea typeface="+mn-ea"/>
              <a:cs typeface="+mn-cs"/>
            </a:rPr>
            <a:t>西時津小島田線（打越工区）道路事業、日並左底線道路事業など、大型のインフラ整備工事を進めているため類似団体平均よりも高</a:t>
          </a:r>
          <a:r>
            <a:rPr kumimoji="1" lang="ja-JP" altLang="en-US" sz="1100">
              <a:solidFill>
                <a:sysClr val="windowText" lastClr="000000"/>
              </a:solidFill>
              <a:effectLst/>
              <a:latin typeface="+mn-lt"/>
              <a:ea typeface="+mn-ea"/>
              <a:cs typeface="+mn-cs"/>
            </a:rPr>
            <a:t>くなってい</a:t>
          </a:r>
          <a:r>
            <a:rPr kumimoji="1" lang="ja-JP" altLang="ja-JP" sz="1100">
              <a:solidFill>
                <a:sysClr val="windowText" lastClr="000000"/>
              </a:solidFill>
              <a:effectLst/>
              <a:latin typeface="+mn-lt"/>
              <a:ea typeface="+mn-ea"/>
              <a:cs typeface="+mn-cs"/>
            </a:rPr>
            <a:t>る。消防費は、</a:t>
          </a:r>
          <a:r>
            <a:rPr kumimoji="1" lang="ja-JP" altLang="en-US" sz="1100">
              <a:solidFill>
                <a:sysClr val="windowText" lastClr="000000"/>
              </a:solidFill>
              <a:effectLst/>
              <a:latin typeface="+mn-lt"/>
              <a:ea typeface="+mn-ea"/>
              <a:cs typeface="+mn-cs"/>
            </a:rPr>
            <a:t>防災行政無線整備事業</a:t>
          </a:r>
          <a:r>
            <a:rPr kumimoji="1" lang="ja-JP" altLang="ja-JP" sz="1100">
              <a:solidFill>
                <a:sysClr val="windowText" lastClr="000000"/>
              </a:solidFill>
              <a:effectLst/>
              <a:latin typeface="+mn-lt"/>
              <a:ea typeface="+mn-ea"/>
              <a:cs typeface="+mn-cs"/>
            </a:rPr>
            <a:t>があったことにより増額となった。教育費は、令和元年度に町立小中学校空調設備設置工事、令和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年度は学校給食センター用地取得や町立小中学校トイレ改修工事、</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台端末整備事業における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端末購入、令和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年度は新学校給食センター建設事業</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年度は時津北小学校校舎増築事業</a:t>
          </a:r>
          <a:r>
            <a:rPr kumimoji="1" lang="ja-JP" altLang="ja-JP" sz="1100">
              <a:solidFill>
                <a:sysClr val="windowText" lastClr="000000"/>
              </a:solidFill>
              <a:effectLst/>
              <a:latin typeface="+mn-lt"/>
              <a:ea typeface="+mn-ea"/>
              <a:cs typeface="+mn-cs"/>
            </a:rPr>
            <a:t>などの大規模事業を行ったため、類似団体平均を上回っている。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財政調整基金は平成</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年度以降増加傾向にあったが、令和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及び令和</a:t>
          </a:r>
          <a:r>
            <a:rPr kumimoji="1" lang="en-US" altLang="ja-JP" sz="900">
              <a:solidFill>
                <a:sysClr val="windowText" lastClr="000000"/>
              </a:solidFill>
              <a:effectLst/>
              <a:latin typeface="+mn-lt"/>
              <a:ea typeface="+mn-ea"/>
              <a:cs typeface="+mn-cs"/>
            </a:rPr>
            <a:t>5</a:t>
          </a:r>
          <a:r>
            <a:rPr kumimoji="1" lang="ja-JP" altLang="en-US" sz="900">
              <a:solidFill>
                <a:sysClr val="windowText" lastClr="000000"/>
              </a:solidFill>
              <a:effectLst/>
              <a:latin typeface="+mn-lt"/>
              <a:ea typeface="+mn-ea"/>
              <a:cs typeface="+mn-cs"/>
            </a:rPr>
            <a:t>年度</a:t>
          </a:r>
          <a:r>
            <a:rPr kumimoji="1" lang="ja-JP" altLang="ja-JP" sz="900">
              <a:solidFill>
                <a:sysClr val="windowText" lastClr="000000"/>
              </a:solidFill>
              <a:effectLst/>
              <a:latin typeface="+mn-lt"/>
              <a:ea typeface="+mn-ea"/>
              <a:cs typeface="+mn-cs"/>
            </a:rPr>
            <a:t>は財源不足補填のため取り崩したこと等により減少している。実質収支額は、令和</a:t>
          </a:r>
          <a:r>
            <a:rPr kumimoji="1" lang="en-US" altLang="ja-JP" sz="900">
              <a:solidFill>
                <a:sysClr val="windowText" lastClr="000000"/>
              </a:solidFill>
              <a:effectLst/>
              <a:latin typeface="+mn-lt"/>
              <a:ea typeface="+mn-ea"/>
              <a:cs typeface="+mn-cs"/>
            </a:rPr>
            <a:t>3</a:t>
          </a:r>
          <a:r>
            <a:rPr kumimoji="1" lang="ja-JP" altLang="ja-JP" sz="900">
              <a:solidFill>
                <a:sysClr val="windowText" lastClr="000000"/>
              </a:solidFill>
              <a:effectLst/>
              <a:latin typeface="+mn-lt"/>
              <a:ea typeface="+mn-ea"/>
              <a:cs typeface="+mn-cs"/>
            </a:rPr>
            <a:t>年度は町税収入や地方交付税が増となったこと、普通建設事業費が減となったこと等により過去最高の数値だった。令和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年度においては、</a:t>
          </a:r>
          <a:r>
            <a:rPr kumimoji="1" lang="ja-JP" altLang="en-US" sz="900">
              <a:solidFill>
                <a:sysClr val="windowText" lastClr="000000"/>
              </a:solidFill>
              <a:effectLst/>
              <a:latin typeface="+mn-lt"/>
              <a:ea typeface="+mn-ea"/>
              <a:cs typeface="+mn-cs"/>
            </a:rPr>
            <a:t>第</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土地区画整理事業</a:t>
          </a:r>
          <a:r>
            <a:rPr kumimoji="1" lang="ja-JP" altLang="ja-JP" sz="900">
              <a:solidFill>
                <a:sysClr val="windowText" lastClr="000000"/>
              </a:solidFill>
              <a:effectLst/>
              <a:latin typeface="+mn-lt"/>
              <a:ea typeface="+mn-ea"/>
              <a:cs typeface="+mn-cs"/>
            </a:rPr>
            <a:t>や</a:t>
          </a:r>
          <a:r>
            <a:rPr kumimoji="1" lang="ja-JP" altLang="en-US" sz="900">
              <a:solidFill>
                <a:sysClr val="windowText" lastClr="000000"/>
              </a:solidFill>
              <a:effectLst/>
              <a:latin typeface="+mn-lt"/>
              <a:ea typeface="+mn-ea"/>
              <a:cs typeface="+mn-cs"/>
            </a:rPr>
            <a:t>日並左底線道路事業</a:t>
          </a:r>
          <a:r>
            <a:rPr kumimoji="1" lang="ja-JP" altLang="ja-JP" sz="900">
              <a:solidFill>
                <a:sysClr val="windowText" lastClr="000000"/>
              </a:solidFill>
              <a:effectLst/>
              <a:latin typeface="+mn-lt"/>
              <a:ea typeface="+mn-ea"/>
              <a:cs typeface="+mn-cs"/>
            </a:rPr>
            <a:t>などの繰越明許費繰越額が増加したこと等の理由により実質収支額が減少したため、実質収支比率は前年度と比べ</a:t>
          </a:r>
          <a:r>
            <a:rPr kumimoji="1" lang="en-US" altLang="ja-JP" sz="900">
              <a:solidFill>
                <a:sysClr val="windowText" lastClr="000000"/>
              </a:solidFill>
              <a:effectLst/>
              <a:latin typeface="+mn-lt"/>
              <a:ea typeface="+mn-ea"/>
              <a:cs typeface="+mn-cs"/>
            </a:rPr>
            <a:t>1.22</a:t>
          </a:r>
          <a:r>
            <a:rPr kumimoji="1" lang="ja-JP" altLang="ja-JP" sz="900">
              <a:solidFill>
                <a:sysClr val="windowText" lastClr="000000"/>
              </a:solidFill>
              <a:effectLst/>
              <a:latin typeface="+mn-lt"/>
              <a:ea typeface="+mn-ea"/>
              <a:cs typeface="+mn-cs"/>
            </a:rPr>
            <a:t>％減少し</a:t>
          </a:r>
          <a:r>
            <a:rPr kumimoji="1" lang="en-US" altLang="ja-JP" sz="900">
              <a:solidFill>
                <a:sysClr val="windowText" lastClr="000000"/>
              </a:solidFill>
              <a:effectLst/>
              <a:latin typeface="+mn-lt"/>
              <a:ea typeface="+mn-ea"/>
              <a:cs typeface="+mn-cs"/>
            </a:rPr>
            <a:t>5.66</a:t>
          </a:r>
          <a:r>
            <a:rPr kumimoji="1" lang="ja-JP" altLang="ja-JP" sz="900">
              <a:solidFill>
                <a:sysClr val="windowText" lastClr="000000"/>
              </a:solidFill>
              <a:effectLst/>
              <a:latin typeface="+mn-lt"/>
              <a:ea typeface="+mn-ea"/>
              <a:cs typeface="+mn-cs"/>
            </a:rPr>
            <a:t>％となっている。実質単年度収支は、令和</a:t>
          </a:r>
          <a:r>
            <a:rPr kumimoji="1" lang="en-US" altLang="ja-JP" sz="900">
              <a:solidFill>
                <a:sysClr val="windowText" lastClr="000000"/>
              </a:solidFill>
              <a:effectLst/>
              <a:latin typeface="+mn-lt"/>
              <a:ea typeface="+mn-ea"/>
              <a:cs typeface="+mn-cs"/>
            </a:rPr>
            <a:t>3</a:t>
          </a:r>
          <a:r>
            <a:rPr kumimoji="1" lang="ja-JP" altLang="ja-JP" sz="900">
              <a:solidFill>
                <a:sysClr val="windowText" lastClr="000000"/>
              </a:solidFill>
              <a:effectLst/>
              <a:latin typeface="+mn-lt"/>
              <a:ea typeface="+mn-ea"/>
              <a:cs typeface="+mn-cs"/>
            </a:rPr>
            <a:t>年度は町税収入が増えたことなどにより決算剰余金が生じ、黒字となってい</a:t>
          </a:r>
          <a:r>
            <a:rPr kumimoji="1" lang="ja-JP" altLang="en-US" sz="900">
              <a:solidFill>
                <a:sysClr val="windowText" lastClr="000000"/>
              </a:solidFill>
              <a:effectLst/>
              <a:latin typeface="+mn-lt"/>
              <a:ea typeface="+mn-ea"/>
              <a:cs typeface="+mn-cs"/>
            </a:rPr>
            <a:t>る。</a:t>
          </a:r>
          <a:r>
            <a:rPr kumimoji="1" lang="ja-JP" altLang="ja-JP"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は、令和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年度事業の国庫支出金精算返納金が多かった令和</a:t>
          </a:r>
          <a:r>
            <a:rPr kumimoji="1" lang="en-US" altLang="ja-JP" sz="900">
              <a:solidFill>
                <a:sysClr val="windowText" lastClr="000000"/>
              </a:solidFill>
              <a:effectLst/>
              <a:latin typeface="+mn-lt"/>
              <a:ea typeface="+mn-ea"/>
              <a:cs typeface="+mn-cs"/>
            </a:rPr>
            <a:t>4</a:t>
          </a:r>
          <a:r>
            <a:rPr kumimoji="1" lang="ja-JP" altLang="en-US" sz="900">
              <a:solidFill>
                <a:sysClr val="windowText" lastClr="000000"/>
              </a:solidFill>
              <a:effectLst/>
              <a:latin typeface="+mn-lt"/>
              <a:ea typeface="+mn-ea"/>
              <a:cs typeface="+mn-cs"/>
            </a:rPr>
            <a:t>年度ほどではないが、</a:t>
          </a:r>
          <a:r>
            <a:rPr kumimoji="1" lang="ja-JP" altLang="ja-JP" sz="900">
              <a:solidFill>
                <a:sysClr val="windowText" lastClr="000000"/>
              </a:solidFill>
              <a:effectLst/>
              <a:latin typeface="+mn-lt"/>
              <a:ea typeface="+mn-ea"/>
              <a:cs typeface="+mn-cs"/>
            </a:rPr>
            <a:t>財政調整基金を取り崩したことなどにより赤字となっている。</a:t>
          </a:r>
          <a:endParaRPr lang="ja-JP" altLang="ja-JP" sz="9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前年度と今年度いずれも全会計が黒字となった。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標準財政規模に対する比率は、水道事業会計が最も高く、次いで下水道事業会計、一般会計と続いている。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比率が最も高い水道事業会計においては、</a:t>
          </a:r>
          <a:r>
            <a:rPr kumimoji="1" lang="ja-JP" altLang="en-US" sz="1100">
              <a:solidFill>
                <a:sysClr val="windowText" lastClr="000000"/>
              </a:solidFill>
              <a:effectLst/>
              <a:latin typeface="+mn-lt"/>
              <a:ea typeface="+mn-ea"/>
              <a:cs typeface="+mn-cs"/>
            </a:rPr>
            <a:t>人口及び給水人口ともに減少傾向にあるなか、給水収益については、令和２年度のコロナ禍による自宅滞在増加等の影響による増加をピークに減少傾向に転じ、今後もその傾向は続くものと考えられる。</a:t>
          </a:r>
          <a:r>
            <a:rPr kumimoji="1" lang="ja-JP" altLang="ja-JP" sz="1100">
              <a:solidFill>
                <a:sysClr val="windowText" lastClr="000000"/>
              </a:solidFill>
              <a:effectLst/>
              <a:latin typeface="+mn-lt"/>
              <a:ea typeface="+mn-ea"/>
              <a:cs typeface="+mn-cs"/>
            </a:rPr>
            <a:t>しかし、収支は継続して黒字を維持し、事業の経営状況はおおむね安定していると考えられる。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また、一般会計では、令和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年度は町税収入が増加したこと等の理由により、決算剰余金が生じ、黒字幅が拡大していたが、令和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年度は、繰越明許費繰越額が増加したこと</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財政調整基金を取り崩したことなどにより黒字幅が減少している。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14557392</v>
      </c>
      <c r="BO4" s="407"/>
      <c r="BP4" s="407"/>
      <c r="BQ4" s="407"/>
      <c r="BR4" s="407"/>
      <c r="BS4" s="407"/>
      <c r="BT4" s="407"/>
      <c r="BU4" s="408"/>
      <c r="BV4" s="406">
        <v>14877067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5.7</v>
      </c>
      <c r="CU4" s="413"/>
      <c r="CV4" s="413"/>
      <c r="CW4" s="413"/>
      <c r="CX4" s="413"/>
      <c r="CY4" s="413"/>
      <c r="CZ4" s="413"/>
      <c r="DA4" s="414"/>
      <c r="DB4" s="412">
        <v>6.9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13842034</v>
      </c>
      <c r="BO5" s="444"/>
      <c r="BP5" s="444"/>
      <c r="BQ5" s="444"/>
      <c r="BR5" s="444"/>
      <c r="BS5" s="444"/>
      <c r="BT5" s="444"/>
      <c r="BU5" s="445"/>
      <c r="BV5" s="443">
        <v>14192317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92.9</v>
      </c>
      <c r="CU5" s="441"/>
      <c r="CV5" s="441"/>
      <c r="CW5" s="441"/>
      <c r="CX5" s="441"/>
      <c r="CY5" s="441"/>
      <c r="CZ5" s="441"/>
      <c r="DA5" s="442"/>
      <c r="DB5" s="440">
        <v>90.9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715358</v>
      </c>
      <c r="BO6" s="444"/>
      <c r="BP6" s="444"/>
      <c r="BQ6" s="444"/>
      <c r="BR6" s="444"/>
      <c r="BS6" s="444"/>
      <c r="BT6" s="444"/>
      <c r="BU6" s="445"/>
      <c r="BV6" s="443">
        <v>684750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93.8</v>
      </c>
      <c r="CU6" s="481"/>
      <c r="CV6" s="481"/>
      <c r="CW6" s="481"/>
      <c r="CX6" s="481"/>
      <c r="CY6" s="481"/>
      <c r="CZ6" s="481"/>
      <c r="DA6" s="482"/>
      <c r="DB6" s="480">
        <v>93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342329</v>
      </c>
      <c r="BO7" s="444"/>
      <c r="BP7" s="444"/>
      <c r="BQ7" s="444"/>
      <c r="BR7" s="444"/>
      <c r="BS7" s="444"/>
      <c r="BT7" s="444"/>
      <c r="BU7" s="445"/>
      <c r="BV7" s="443">
        <v>241645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6588441</v>
      </c>
      <c r="CU7" s="444"/>
      <c r="CV7" s="444"/>
      <c r="CW7" s="444"/>
      <c r="CX7" s="444"/>
      <c r="CY7" s="444"/>
      <c r="CZ7" s="444"/>
      <c r="DA7" s="445"/>
      <c r="DB7" s="443">
        <v>6440037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373029</v>
      </c>
      <c r="BO8" s="444"/>
      <c r="BP8" s="444"/>
      <c r="BQ8" s="444"/>
      <c r="BR8" s="444"/>
      <c r="BS8" s="444"/>
      <c r="BT8" s="444"/>
      <c r="BU8" s="445"/>
      <c r="BV8" s="443">
        <v>443105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0.66</v>
      </c>
      <c r="CU8" s="484"/>
      <c r="CV8" s="484"/>
      <c r="CW8" s="484"/>
      <c r="CX8" s="484"/>
      <c r="CY8" s="484"/>
      <c r="CZ8" s="484"/>
      <c r="DA8" s="485"/>
      <c r="DB8" s="483">
        <v>0.68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29339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-70076</v>
      </c>
      <c r="BO9" s="444"/>
      <c r="BP9" s="444"/>
      <c r="BQ9" s="444"/>
      <c r="BR9" s="444"/>
      <c r="BS9" s="444"/>
      <c r="BT9" s="444"/>
      <c r="BU9" s="445"/>
      <c r="BV9" s="443">
        <v>-133846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v>
      </c>
      <c r="CU9" s="441"/>
      <c r="CV9" s="441"/>
      <c r="CW9" s="441"/>
      <c r="CX9" s="441"/>
      <c r="CY9" s="441"/>
      <c r="CZ9" s="441"/>
      <c r="DA9" s="442"/>
      <c r="DB9" s="440">
        <v>10.9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29804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v>
      </c>
      <c r="BO10" s="444"/>
      <c r="BP10" s="444"/>
      <c r="BQ10" s="444"/>
      <c r="BR10" s="444"/>
      <c r="BS10" s="444"/>
      <c r="BT10" s="444"/>
      <c r="BU10" s="445"/>
      <c r="BV10" s="443">
        <v>16</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29493</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189163</v>
      </c>
      <c r="BO12" s="444"/>
      <c r="BP12" s="444"/>
      <c r="BQ12" s="444"/>
      <c r="BR12" s="444"/>
      <c r="BS12" s="444"/>
      <c r="BT12" s="444"/>
      <c r="BU12" s="445"/>
      <c r="BV12" s="443">
        <v>403430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29128</v>
      </c>
      <c r="S13" s="528"/>
      <c r="T13" s="528"/>
      <c r="U13" s="528"/>
      <c r="V13" s="529"/>
      <c r="W13" s="459" t="s">
        <v>130</v>
      </c>
      <c r="X13" s="460"/>
      <c r="Y13" s="460"/>
      <c r="Z13" s="460"/>
      <c r="AA13" s="460"/>
      <c r="AB13" s="450"/>
      <c r="AC13" s="494">
        <v>263</v>
      </c>
      <c r="AD13" s="495"/>
      <c r="AE13" s="495"/>
      <c r="AF13" s="495"/>
      <c r="AG13" s="537"/>
      <c r="AH13" s="494">
        <v>323</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-259236</v>
      </c>
      <c r="BO13" s="444"/>
      <c r="BP13" s="444"/>
      <c r="BQ13" s="444"/>
      <c r="BR13" s="444"/>
      <c r="BS13" s="444"/>
      <c r="BT13" s="444"/>
      <c r="BU13" s="445"/>
      <c r="BV13" s="443">
        <v>-537260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5.5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29544</v>
      </c>
      <c r="S14" s="528"/>
      <c r="T14" s="528"/>
      <c r="U14" s="528"/>
      <c r="V14" s="529"/>
      <c r="W14" s="433"/>
      <c r="X14" s="434"/>
      <c r="Y14" s="434"/>
      <c r="Z14" s="434"/>
      <c r="AA14" s="434"/>
      <c r="AB14" s="423"/>
      <c r="AC14" s="530">
        <v>1.9</v>
      </c>
      <c r="AD14" s="531"/>
      <c r="AE14" s="531"/>
      <c r="AF14" s="531"/>
      <c r="AG14" s="532"/>
      <c r="AH14" s="530">
        <v>2.2999999999999998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29268</v>
      </c>
      <c r="S15" s="528"/>
      <c r="T15" s="528"/>
      <c r="U15" s="528"/>
      <c r="V15" s="529"/>
      <c r="W15" s="459" t="s">
        <v>137</v>
      </c>
      <c r="X15" s="460"/>
      <c r="Y15" s="460"/>
      <c r="Z15" s="460"/>
      <c r="AA15" s="460"/>
      <c r="AB15" s="450"/>
      <c r="AC15" s="494">
        <v>3064</v>
      </c>
      <c r="AD15" s="495"/>
      <c r="AE15" s="495"/>
      <c r="AF15" s="495"/>
      <c r="AG15" s="537"/>
      <c r="AH15" s="494">
        <v>3209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3712801</v>
      </c>
      <c r="BO15" s="407"/>
      <c r="BP15" s="407"/>
      <c r="BQ15" s="407"/>
      <c r="BR15" s="407"/>
      <c r="BS15" s="407"/>
      <c r="BT15" s="407"/>
      <c r="BU15" s="408"/>
      <c r="BV15" s="406">
        <v>3557459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22.1</v>
      </c>
      <c r="AD16" s="531"/>
      <c r="AE16" s="531"/>
      <c r="AF16" s="531"/>
      <c r="AG16" s="532"/>
      <c r="AH16" s="530">
        <v>23.3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5538979</v>
      </c>
      <c r="BO16" s="444"/>
      <c r="BP16" s="444"/>
      <c r="BQ16" s="444"/>
      <c r="BR16" s="444"/>
      <c r="BS16" s="444"/>
      <c r="BT16" s="444"/>
      <c r="BU16" s="445"/>
      <c r="BV16" s="443">
        <v>5351719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10507</v>
      </c>
      <c r="AD17" s="495"/>
      <c r="AE17" s="495"/>
      <c r="AF17" s="495"/>
      <c r="AG17" s="537"/>
      <c r="AH17" s="494">
        <v>10255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4693976</v>
      </c>
      <c r="BO17" s="444"/>
      <c r="BP17" s="444"/>
      <c r="BQ17" s="444"/>
      <c r="BR17" s="444"/>
      <c r="BS17" s="444"/>
      <c r="BT17" s="444"/>
      <c r="BU17" s="445"/>
      <c r="BV17" s="443">
        <v>4504352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20.94</v>
      </c>
      <c r="M18" s="567"/>
      <c r="N18" s="567"/>
      <c r="O18" s="567"/>
      <c r="P18" s="567"/>
      <c r="Q18" s="567"/>
      <c r="R18" s="568"/>
      <c r="S18" s="568"/>
      <c r="T18" s="568"/>
      <c r="U18" s="568"/>
      <c r="V18" s="569"/>
      <c r="W18" s="461"/>
      <c r="X18" s="462"/>
      <c r="Y18" s="462"/>
      <c r="Z18" s="462"/>
      <c r="AA18" s="462"/>
      <c r="AB18" s="453"/>
      <c r="AC18" s="570">
        <v>76</v>
      </c>
      <c r="AD18" s="571"/>
      <c r="AE18" s="571"/>
      <c r="AF18" s="571"/>
      <c r="AG18" s="572"/>
      <c r="AH18" s="570">
        <v>74.400000000000006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6210180</v>
      </c>
      <c r="BO18" s="444"/>
      <c r="BP18" s="444"/>
      <c r="BQ18" s="444"/>
      <c r="BR18" s="444"/>
      <c r="BS18" s="444"/>
      <c r="BT18" s="444"/>
      <c r="BU18" s="445"/>
      <c r="BV18" s="443">
        <v>5979489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1401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9088594</v>
      </c>
      <c r="BO19" s="444"/>
      <c r="BP19" s="444"/>
      <c r="BQ19" s="444"/>
      <c r="BR19" s="444"/>
      <c r="BS19" s="444"/>
      <c r="BT19" s="444"/>
      <c r="BU19" s="445"/>
      <c r="BV19" s="443">
        <v>8553597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11435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11959813</v>
      </c>
      <c r="BO22" s="407"/>
      <c r="BP22" s="407"/>
      <c r="BQ22" s="407"/>
      <c r="BR22" s="407"/>
      <c r="BS22" s="407"/>
      <c r="BT22" s="407"/>
      <c r="BU22" s="408"/>
      <c r="BV22" s="406">
        <v>12056672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11129863</v>
      </c>
      <c r="BO23" s="444"/>
      <c r="BP23" s="444"/>
      <c r="BQ23" s="444"/>
      <c r="BR23" s="444"/>
      <c r="BS23" s="444"/>
      <c r="BT23" s="444"/>
      <c r="BU23" s="445"/>
      <c r="BV23" s="443">
        <v>11286382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8350</v>
      </c>
      <c r="R24" s="495"/>
      <c r="S24" s="495"/>
      <c r="T24" s="495"/>
      <c r="U24" s="495"/>
      <c r="V24" s="537"/>
      <c r="W24" s="589"/>
      <c r="X24" s="590"/>
      <c r="Y24" s="591"/>
      <c r="Z24" s="493" t="s">
        <v>162</v>
      </c>
      <c r="AA24" s="473"/>
      <c r="AB24" s="473"/>
      <c r="AC24" s="473"/>
      <c r="AD24" s="473"/>
      <c r="AE24" s="473"/>
      <c r="AF24" s="473"/>
      <c r="AG24" s="474"/>
      <c r="AH24" s="494">
        <v>144</v>
      </c>
      <c r="AI24" s="495"/>
      <c r="AJ24" s="495"/>
      <c r="AK24" s="495"/>
      <c r="AL24" s="537"/>
      <c r="AM24" s="494">
        <v>458064</v>
      </c>
      <c r="AN24" s="495"/>
      <c r="AO24" s="495"/>
      <c r="AP24" s="495"/>
      <c r="AQ24" s="495"/>
      <c r="AR24" s="537"/>
      <c r="AS24" s="494">
        <v>3181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7552915</v>
      </c>
      <c r="BO24" s="444"/>
      <c r="BP24" s="444"/>
      <c r="BQ24" s="444"/>
      <c r="BR24" s="444"/>
      <c r="BS24" s="444"/>
      <c r="BT24" s="444"/>
      <c r="BU24" s="445"/>
      <c r="BV24" s="443">
        <v>7321761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6760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167978</v>
      </c>
      <c r="BO25" s="407"/>
      <c r="BP25" s="407"/>
      <c r="BQ25" s="407"/>
      <c r="BR25" s="407"/>
      <c r="BS25" s="407"/>
      <c r="BT25" s="407"/>
      <c r="BU25" s="408"/>
      <c r="BV25" s="406">
        <v>499896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6470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3340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12612</v>
      </c>
      <c r="AN27" s="495"/>
      <c r="AO27" s="495"/>
      <c r="AP27" s="495"/>
      <c r="AQ27" s="495"/>
      <c r="AR27" s="537"/>
      <c r="AS27" s="494">
        <v>4204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307655</v>
      </c>
      <c r="BO27" s="563"/>
      <c r="BP27" s="563"/>
      <c r="BQ27" s="563"/>
      <c r="BR27" s="563"/>
      <c r="BS27" s="563"/>
      <c r="BT27" s="563"/>
      <c r="BU27" s="564"/>
      <c r="BV27" s="562">
        <v>307655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2760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548530</v>
      </c>
      <c r="BO28" s="407"/>
      <c r="BP28" s="407"/>
      <c r="BQ28" s="407"/>
      <c r="BR28" s="407"/>
      <c r="BS28" s="407"/>
      <c r="BT28" s="407"/>
      <c r="BU28" s="408"/>
      <c r="BV28" s="406">
        <v>693380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2510</v>
      </c>
      <c r="R29" s="495"/>
      <c r="S29" s="495"/>
      <c r="T29" s="495"/>
      <c r="U29" s="495"/>
      <c r="V29" s="537"/>
      <c r="W29" s="592"/>
      <c r="X29" s="593"/>
      <c r="Y29" s="594"/>
      <c r="Z29" s="493" t="s">
        <v>177</v>
      </c>
      <c r="AA29" s="473"/>
      <c r="AB29" s="473"/>
      <c r="AC29" s="473"/>
      <c r="AD29" s="473"/>
      <c r="AE29" s="473"/>
      <c r="AF29" s="473"/>
      <c r="AG29" s="474"/>
      <c r="AH29" s="494">
        <v>147</v>
      </c>
      <c r="AI29" s="495"/>
      <c r="AJ29" s="495"/>
      <c r="AK29" s="495"/>
      <c r="AL29" s="537"/>
      <c r="AM29" s="494">
        <v>470676</v>
      </c>
      <c r="AN29" s="495"/>
      <c r="AO29" s="495"/>
      <c r="AP29" s="495"/>
      <c r="AQ29" s="495"/>
      <c r="AR29" s="537"/>
      <c r="AS29" s="494">
        <v>3202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893417</v>
      </c>
      <c r="BO29" s="444"/>
      <c r="BP29" s="444"/>
      <c r="BQ29" s="444"/>
      <c r="BR29" s="444"/>
      <c r="BS29" s="444"/>
      <c r="BT29" s="444"/>
      <c r="BU29" s="445"/>
      <c r="BV29" s="443">
        <v>1203016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2319465</v>
      </c>
      <c r="BO30" s="563"/>
      <c r="BP30" s="563"/>
      <c r="BQ30" s="563"/>
      <c r="BR30" s="563"/>
      <c r="BS30" s="563"/>
      <c r="BT30" s="563"/>
      <c r="BU30" s="564"/>
      <c r="BV30" s="562">
        <v>2661502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浄化槽整備事業特別会計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長崎県市町村総合事務組合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西彼中央土地開発公社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長崎県後期高齢者医療広域連合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長崎県林業公社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長与・時津環境施設組合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Pl73PXkA0NhSRqnRLxe50cpFJNsmm92oJcAXVLlQjpdwNNu91G1YV8R6Da9IqwCHfjT0KTe4AWNFGrTtcykEcw==" saltValue="/M0Gnvz8NCN90yyL+WAU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535</v>
      </c>
      <c r="D34" s="1187"/>
      <c r="E34" s="1188"/>
      <c r="F34" s="32">
        <v>56.48</v>
      </c>
      <c r="G34" s="33">
        <v>57.93</v>
      </c>
      <c r="H34" s="33">
        <v>57.71</v>
      </c>
      <c r="I34" s="33">
        <v>60.45</v>
      </c>
      <c r="J34" s="34">
        <v>61.01</v>
      </c>
      <c r="K34" s="22"/>
      <c r="L34" s="22"/>
      <c r="M34" s="22"/>
      <c r="N34" s="22"/>
      <c r="O34" s="22"/>
      <c r="P34" s="22"/>
    </row>
    <row r="35" spans="1:16" ht="39" customHeight="1" x14ac:dyDescent="0.15">
      <c r="A35" s="22"/>
      <c r="B35" s="35"/>
      <c r="C35" s="1181" t="s">
        <v>536</v>
      </c>
      <c r="D35" s="1182"/>
      <c r="E35" s="1183"/>
      <c r="F35" s="36">
        <v>7.2</v>
      </c>
      <c r="G35" s="37">
        <v>7.56</v>
      </c>
      <c r="H35" s="37">
        <v>7.76</v>
      </c>
      <c r="I35" s="37">
        <v>8.52</v>
      </c>
      <c r="J35" s="38">
        <v>9.61</v>
      </c>
      <c r="K35" s="22"/>
      <c r="L35" s="22"/>
      <c r="M35" s="22"/>
      <c r="N35" s="22"/>
      <c r="O35" s="22"/>
      <c r="P35" s="22"/>
    </row>
    <row r="36" spans="1:16" ht="39" customHeight="1" x14ac:dyDescent="0.15">
      <c r="A36" s="22"/>
      <c r="B36" s="35"/>
      <c r="C36" s="1181" t="s">
        <v>537</v>
      </c>
      <c r="D36" s="1182"/>
      <c r="E36" s="1183"/>
      <c r="F36" s="36">
        <v>5.56</v>
      </c>
      <c r="G36" s="37">
        <v>4.07</v>
      </c>
      <c r="H36" s="37">
        <v>8.86</v>
      </c>
      <c r="I36" s="37">
        <v>6.88</v>
      </c>
      <c r="J36" s="38">
        <v>5.66</v>
      </c>
      <c r="K36" s="22"/>
      <c r="L36" s="22"/>
      <c r="M36" s="22"/>
      <c r="N36" s="22"/>
      <c r="O36" s="22"/>
      <c r="P36" s="22"/>
    </row>
    <row r="37" spans="1:16" ht="39" customHeight="1" x14ac:dyDescent="0.15">
      <c r="A37" s="22"/>
      <c r="B37" s="35"/>
      <c r="C37" s="1181" t="s">
        <v>538</v>
      </c>
      <c r="D37" s="1182"/>
      <c r="E37" s="1183"/>
      <c r="F37" s="36">
        <v>0.27</v>
      </c>
      <c r="G37" s="37">
        <v>1.52</v>
      </c>
      <c r="H37" s="37">
        <v>1.04</v>
      </c>
      <c r="I37" s="37">
        <v>1.66</v>
      </c>
      <c r="J37" s="38">
        <v>1.98</v>
      </c>
      <c r="K37" s="22"/>
      <c r="L37" s="22"/>
      <c r="M37" s="22"/>
      <c r="N37" s="22"/>
      <c r="O37" s="22"/>
      <c r="P37" s="22"/>
    </row>
    <row r="38" spans="1:16" ht="39" customHeight="1" x14ac:dyDescent="0.15">
      <c r="A38" s="22"/>
      <c r="B38" s="35"/>
      <c r="C38" s="1181" t="s">
        <v>539</v>
      </c>
      <c r="D38" s="1182"/>
      <c r="E38" s="1183"/>
      <c r="F38" s="36">
        <v>1.8</v>
      </c>
      <c r="G38" s="37">
        <v>1.6</v>
      </c>
      <c r="H38" s="37">
        <v>1.08</v>
      </c>
      <c r="I38" s="37">
        <v>0.88</v>
      </c>
      <c r="J38" s="38">
        <v>0.94</v>
      </c>
      <c r="K38" s="22"/>
      <c r="L38" s="22"/>
      <c r="M38" s="22"/>
      <c r="N38" s="22"/>
      <c r="O38" s="22"/>
      <c r="P38" s="22"/>
    </row>
    <row r="39" spans="1:16" ht="39" customHeight="1" x14ac:dyDescent="0.15">
      <c r="A39" s="22"/>
      <c r="B39" s="35"/>
      <c r="C39" s="1181" t="s">
        <v>540</v>
      </c>
      <c r="D39" s="1182"/>
      <c r="E39" s="1183"/>
      <c r="F39" s="36">
        <v>0.02</v>
      </c>
      <c r="G39" s="37">
        <v>0.01</v>
      </c>
      <c r="H39" s="37">
        <v>0.06</v>
      </c>
      <c r="I39" s="37">
        <v>0</v>
      </c>
      <c r="J39" s="38">
        <v>0.14000000000000001</v>
      </c>
      <c r="K39" s="22"/>
      <c r="L39" s="22"/>
      <c r="M39" s="22"/>
      <c r="N39" s="22"/>
      <c r="O39" s="22"/>
      <c r="P39" s="22"/>
    </row>
    <row r="40" spans="1:16" ht="39" customHeight="1" x14ac:dyDescent="0.15">
      <c r="A40" s="22"/>
      <c r="B40" s="35"/>
      <c r="C40" s="1181" t="s">
        <v>541</v>
      </c>
      <c r="D40" s="1182"/>
      <c r="E40" s="1183"/>
      <c r="F40" s="36">
        <v>0.01</v>
      </c>
      <c r="G40" s="37">
        <v>0.02</v>
      </c>
      <c r="H40" s="37">
        <v>0</v>
      </c>
      <c r="I40" s="37">
        <v>0</v>
      </c>
      <c r="J40" s="38">
        <v>0</v>
      </c>
      <c r="K40" s="22"/>
      <c r="L40" s="22"/>
      <c r="M40" s="22"/>
      <c r="N40" s="22"/>
      <c r="O40" s="22"/>
      <c r="P40" s="22"/>
    </row>
    <row r="41" spans="1:16" ht="39" customHeight="1" x14ac:dyDescent="0.15">
      <c r="A41" s="22"/>
      <c r="B41" s="35"/>
      <c r="C41" s="1181" t="s">
        <v>542</v>
      </c>
      <c r="D41" s="1182"/>
      <c r="E41" s="1183"/>
      <c r="F41" s="36">
        <v>0.01</v>
      </c>
      <c r="G41" s="37">
        <v>0.03</v>
      </c>
      <c r="H41" s="37">
        <v>0.02</v>
      </c>
      <c r="I41" s="37">
        <v>0.04</v>
      </c>
      <c r="J41" s="38">
        <v>0</v>
      </c>
      <c r="K41" s="22"/>
      <c r="L41" s="22"/>
      <c r="M41" s="22"/>
      <c r="N41" s="22"/>
      <c r="O41" s="22"/>
      <c r="P41" s="22"/>
    </row>
    <row r="42" spans="1:16" ht="39" customHeight="1" x14ac:dyDescent="0.15">
      <c r="A42" s="22"/>
      <c r="B42" s="39"/>
      <c r="C42" s="1181" t="s">
        <v>543</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544</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0yHjR+xWF2zOZHWRP5SincHs1v6aXtr1ZR31UcjSlJz8gw3x4x5oaMLatrutlja4v72CmModkJb+p1gZAo0Bg==" saltValue="7gD2VZbK2sT8sZashK6q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869</v>
      </c>
      <c r="L45" s="60">
        <v>941</v>
      </c>
      <c r="M45" s="60">
        <v>953</v>
      </c>
      <c r="N45" s="60">
        <v>934</v>
      </c>
      <c r="O45" s="61">
        <v>910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211</v>
      </c>
      <c r="L48" s="64">
        <v>205</v>
      </c>
      <c r="M48" s="64">
        <v>187</v>
      </c>
      <c r="N48" s="64">
        <v>184</v>
      </c>
      <c r="O48" s="65">
        <v>171</v>
      </c>
      <c r="P48" s="48"/>
      <c r="Q48" s="48"/>
      <c r="R48" s="48"/>
      <c r="S48" s="48"/>
      <c r="T48" s="48"/>
      <c r="U48" s="48"/>
    </row>
    <row r="49" spans="1:21" ht="30.75" customHeight="1" x14ac:dyDescent="0.15">
      <c r="A49" s="48"/>
      <c r="B49" s="1191"/>
      <c r="C49" s="1192"/>
      <c r="D49" s="62"/>
      <c r="E49" s="1197" t="s">
        <v>14</v>
      </c>
      <c r="F49" s="1197"/>
      <c r="G49" s="1197"/>
      <c r="H49" s="1197"/>
      <c r="I49" s="1197"/>
      <c r="J49" s="1198"/>
      <c r="K49" s="63">
        <v>65</v>
      </c>
      <c r="L49" s="64">
        <v>69</v>
      </c>
      <c r="M49" s="64">
        <v>67</v>
      </c>
      <c r="N49" s="64">
        <v>71</v>
      </c>
      <c r="O49" s="65">
        <v>70</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895</v>
      </c>
      <c r="L52" s="64">
        <v>930</v>
      </c>
      <c r="M52" s="64">
        <v>878</v>
      </c>
      <c r="N52" s="64">
        <v>864</v>
      </c>
      <c r="O52" s="65">
        <v>872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250</v>
      </c>
      <c r="L53" s="69">
        <v>285</v>
      </c>
      <c r="M53" s="69">
        <v>329</v>
      </c>
      <c r="N53" s="69">
        <v>325</v>
      </c>
      <c r="O53" s="70">
        <v>279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GqgdQbNLRetSSGajGD+LxFa6OgUUUkSLLnsDF+goouwvO/mRIpG6ZrJnc10rIMUwk5GaOV1NbZcdfMOEsk+lA==" saltValue="Bjbs8nSb3g8Q96oMN5jp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10184</v>
      </c>
      <c r="J41" s="356">
        <v>11256</v>
      </c>
      <c r="K41" s="356">
        <v>11913</v>
      </c>
      <c r="L41" s="356">
        <v>12057</v>
      </c>
      <c r="M41" s="357">
        <v>11960</v>
      </c>
    </row>
    <row r="42" spans="2:13" ht="27.75" customHeight="1" x14ac:dyDescent="0.15">
      <c r="B42" s="1222"/>
      <c r="C42" s="1223"/>
      <c r="D42" s="106"/>
      <c r="E42" s="1228" t="s">
        <v>32</v>
      </c>
      <c r="F42" s="1228"/>
      <c r="G42" s="1228"/>
      <c r="H42" s="1229"/>
      <c r="I42" s="358">
        <v>39</v>
      </c>
      <c r="J42" s="359">
        <v>33</v>
      </c>
      <c r="K42" s="359" t="s">
        <v>487</v>
      </c>
      <c r="L42" s="359" t="s">
        <v>487</v>
      </c>
      <c r="M42" s="360" t="s">
        <v>487</v>
      </c>
    </row>
    <row r="43" spans="2:13" ht="27.75" customHeight="1" x14ac:dyDescent="0.15">
      <c r="B43" s="1222"/>
      <c r="C43" s="1223"/>
      <c r="D43" s="106"/>
      <c r="E43" s="1228" t="s">
        <v>33</v>
      </c>
      <c r="F43" s="1228"/>
      <c r="G43" s="1228"/>
      <c r="H43" s="1229"/>
      <c r="I43" s="358">
        <v>1273</v>
      </c>
      <c r="J43" s="359">
        <v>1146</v>
      </c>
      <c r="K43" s="359">
        <v>1050</v>
      </c>
      <c r="L43" s="359">
        <v>976</v>
      </c>
      <c r="M43" s="360">
        <v>960</v>
      </c>
    </row>
    <row r="44" spans="2:13" ht="27.75" customHeight="1" x14ac:dyDescent="0.15">
      <c r="B44" s="1222"/>
      <c r="C44" s="1223"/>
      <c r="D44" s="106"/>
      <c r="E44" s="1228" t="s">
        <v>34</v>
      </c>
      <c r="F44" s="1228"/>
      <c r="G44" s="1228"/>
      <c r="H44" s="1229"/>
      <c r="I44" s="358">
        <v>388</v>
      </c>
      <c r="J44" s="359">
        <v>343</v>
      </c>
      <c r="K44" s="359">
        <v>296</v>
      </c>
      <c r="L44" s="359">
        <v>250</v>
      </c>
      <c r="M44" s="360">
        <v>203</v>
      </c>
    </row>
    <row r="45" spans="2:13" ht="27.75" customHeight="1" x14ac:dyDescent="0.15">
      <c r="B45" s="1222"/>
      <c r="C45" s="1223"/>
      <c r="D45" s="106"/>
      <c r="E45" s="1228" t="s">
        <v>35</v>
      </c>
      <c r="F45" s="1228"/>
      <c r="G45" s="1228"/>
      <c r="H45" s="1229"/>
      <c r="I45" s="358">
        <v>349</v>
      </c>
      <c r="J45" s="359">
        <v>296</v>
      </c>
      <c r="K45" s="359">
        <v>444</v>
      </c>
      <c r="L45" s="359">
        <v>513</v>
      </c>
      <c r="M45" s="360">
        <v>631</v>
      </c>
    </row>
    <row r="46" spans="2:13" ht="27.75" customHeight="1" x14ac:dyDescent="0.15">
      <c r="B46" s="1222"/>
      <c r="C46" s="1223"/>
      <c r="D46" s="107"/>
      <c r="E46" s="1228" t="s">
        <v>36</v>
      </c>
      <c r="F46" s="1228"/>
      <c r="G46" s="1228"/>
      <c r="H46" s="1229"/>
      <c r="I46" s="358">
        <v>1</v>
      </c>
      <c r="J46" s="359">
        <v>1</v>
      </c>
      <c r="K46" s="359">
        <v>1</v>
      </c>
      <c r="L46" s="359">
        <v>0</v>
      </c>
      <c r="M46" s="360">
        <v>1</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5937</v>
      </c>
      <c r="J50" s="359">
        <v>5731</v>
      </c>
      <c r="K50" s="359">
        <v>6069</v>
      </c>
      <c r="L50" s="359">
        <v>5378</v>
      </c>
      <c r="M50" s="360">
        <v>4689</v>
      </c>
    </row>
    <row r="51" spans="2:13" ht="27.75" customHeight="1" x14ac:dyDescent="0.15">
      <c r="B51" s="1222"/>
      <c r="C51" s="1223"/>
      <c r="D51" s="106"/>
      <c r="E51" s="1228" t="s">
        <v>42</v>
      </c>
      <c r="F51" s="1228"/>
      <c r="G51" s="1228"/>
      <c r="H51" s="1229"/>
      <c r="I51" s="358">
        <v>2217</v>
      </c>
      <c r="J51" s="359">
        <v>2382</v>
      </c>
      <c r="K51" s="359">
        <v>2358</v>
      </c>
      <c r="L51" s="359">
        <v>2271</v>
      </c>
      <c r="M51" s="360">
        <v>1998</v>
      </c>
    </row>
    <row r="52" spans="2:13" ht="27.75" customHeight="1" x14ac:dyDescent="0.15">
      <c r="B52" s="1224"/>
      <c r="C52" s="1225"/>
      <c r="D52" s="106"/>
      <c r="E52" s="1228" t="s">
        <v>43</v>
      </c>
      <c r="F52" s="1228"/>
      <c r="G52" s="1228"/>
      <c r="H52" s="1229"/>
      <c r="I52" s="358">
        <v>8773</v>
      </c>
      <c r="J52" s="359">
        <v>8942</v>
      </c>
      <c r="K52" s="359">
        <v>8988</v>
      </c>
      <c r="L52" s="359">
        <v>8748</v>
      </c>
      <c r="M52" s="360">
        <v>8322</v>
      </c>
    </row>
    <row r="53" spans="2:13" ht="27.75" customHeight="1" thickBot="1" x14ac:dyDescent="0.2">
      <c r="B53" s="1235" t="s">
        <v>19</v>
      </c>
      <c r="C53" s="1236"/>
      <c r="D53" s="110"/>
      <c r="E53" s="1237" t="s">
        <v>44</v>
      </c>
      <c r="F53" s="1237"/>
      <c r="G53" s="1237"/>
      <c r="H53" s="1238"/>
      <c r="I53" s="361">
        <v>-4693</v>
      </c>
      <c r="J53" s="362">
        <v>-3983</v>
      </c>
      <c r="K53" s="362">
        <v>-3711</v>
      </c>
      <c r="L53" s="362">
        <v>-2602</v>
      </c>
      <c r="M53" s="363">
        <v>-1253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lr8FBifJLC4W3rZzkcy8nJ1+xImDDOPknOKiuG3Yj3L8TbJ3jNkdKFvLG3F6bZyVaP1GTyFMG8gx8f+aKf0hA==" saltValue="0US5Lng9kdMX2K5N1Jh4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997</v>
      </c>
      <c r="G55" s="122">
        <v>693</v>
      </c>
      <c r="H55" s="123">
        <v>549</v>
      </c>
    </row>
    <row r="56" spans="2:8" ht="52.5" customHeight="1" x14ac:dyDescent="0.15">
      <c r="B56" s="124"/>
      <c r="C56" s="1249" t="s">
        <v>47</v>
      </c>
      <c r="D56" s="1249"/>
      <c r="E56" s="1250"/>
      <c r="F56" s="125">
        <v>1325</v>
      </c>
      <c r="G56" s="125">
        <v>1203</v>
      </c>
      <c r="H56" s="126">
        <v>893</v>
      </c>
    </row>
    <row r="57" spans="2:8" ht="53.25" customHeight="1" x14ac:dyDescent="0.15">
      <c r="B57" s="124"/>
      <c r="C57" s="1251" t="s">
        <v>48</v>
      </c>
      <c r="D57" s="1251"/>
      <c r="E57" s="1252"/>
      <c r="F57" s="127">
        <v>3022</v>
      </c>
      <c r="G57" s="127">
        <v>2662</v>
      </c>
      <c r="H57" s="128">
        <v>2319</v>
      </c>
    </row>
    <row r="58" spans="2:8" ht="45.75" customHeight="1" x14ac:dyDescent="0.15">
      <c r="B58" s="129"/>
      <c r="C58" s="1239" t="s">
        <v>550</v>
      </c>
      <c r="D58" s="1240"/>
      <c r="E58" s="1241"/>
      <c r="F58" s="130">
        <v>2120</v>
      </c>
      <c r="G58" s="130">
        <v>1788</v>
      </c>
      <c r="H58" s="131">
        <v>1482</v>
      </c>
    </row>
    <row r="59" spans="2:8" ht="45.75" customHeight="1" x14ac:dyDescent="0.15">
      <c r="B59" s="129"/>
      <c r="C59" s="1239" t="s">
        <v>551</v>
      </c>
      <c r="D59" s="1240"/>
      <c r="E59" s="1241"/>
      <c r="F59" s="130">
        <v>309</v>
      </c>
      <c r="G59" s="130">
        <v>309</v>
      </c>
      <c r="H59" s="131">
        <v>309</v>
      </c>
    </row>
    <row r="60" spans="2:8" ht="45.75" customHeight="1" x14ac:dyDescent="0.15">
      <c r="B60" s="129"/>
      <c r="C60" s="1239" t="s">
        <v>552</v>
      </c>
      <c r="D60" s="1240"/>
      <c r="E60" s="1241"/>
      <c r="F60" s="130">
        <v>239</v>
      </c>
      <c r="G60" s="130">
        <v>239</v>
      </c>
      <c r="H60" s="131">
        <v>239</v>
      </c>
    </row>
    <row r="61" spans="2:8" ht="45.75" customHeight="1" x14ac:dyDescent="0.15">
      <c r="B61" s="129"/>
      <c r="C61" s="1239" t="s">
        <v>553</v>
      </c>
      <c r="D61" s="1240"/>
      <c r="E61" s="1241"/>
      <c r="F61" s="130">
        <v>210</v>
      </c>
      <c r="G61" s="130">
        <v>174</v>
      </c>
      <c r="H61" s="131">
        <v>137</v>
      </c>
    </row>
    <row r="62" spans="2:8" ht="45.75" customHeight="1" thickBot="1" x14ac:dyDescent="0.2">
      <c r="B62" s="132"/>
      <c r="C62" s="1242" t="s">
        <v>554</v>
      </c>
      <c r="D62" s="1243"/>
      <c r="E62" s="1244"/>
      <c r="F62" s="133">
        <v>85</v>
      </c>
      <c r="G62" s="133">
        <v>83</v>
      </c>
      <c r="H62" s="134">
        <v>80</v>
      </c>
    </row>
    <row r="63" spans="2:8" ht="52.5" customHeight="1" thickBot="1" x14ac:dyDescent="0.2">
      <c r="B63" s="135"/>
      <c r="C63" s="1245" t="s">
        <v>49</v>
      </c>
      <c r="D63" s="1245"/>
      <c r="E63" s="1246"/>
      <c r="F63" s="136">
        <v>5343</v>
      </c>
      <c r="G63" s="136">
        <v>4558</v>
      </c>
      <c r="H63" s="137">
        <v>3761</v>
      </c>
    </row>
    <row r="64" spans="2:8" x14ac:dyDescent="0.15"/>
  </sheetData>
  <sheetProtection algorithmName="SHA-512" hashValue="TpaWSjaQehOfedxYUrdlQVvq5KUh69gTzEu2C48iFjRj+Kov0TsvUhYpo89ZM7I+7gK2QpxzkkH6euysl3uYFQ==" saltValue="HTsrbVHqT3Lcd/Y3ZPmU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5401D-0146-4C70-AD90-299BFB147448}">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5" t="s">
        <v>578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5" x14ac:dyDescent="0.15">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5" x14ac:dyDescent="0.15">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5" x14ac:dyDescent="0.15">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5" x14ac:dyDescent="0.15">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573</v>
      </c>
    </row>
    <row r="50" spans="1:109" ht="13.5" x14ac:dyDescent="0.15">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526</v>
      </c>
      <c r="BQ50" s="1268"/>
      <c r="BR50" s="1268"/>
      <c r="BS50" s="1268"/>
      <c r="BT50" s="1268"/>
      <c r="BU50" s="1268"/>
      <c r="BV50" s="1268"/>
      <c r="BW50" s="1268"/>
      <c r="BX50" s="1268" t="s">
        <v>527</v>
      </c>
      <c r="BY50" s="1268"/>
      <c r="BZ50" s="1268"/>
      <c r="CA50" s="1268"/>
      <c r="CB50" s="1268"/>
      <c r="CC50" s="1268"/>
      <c r="CD50" s="1268"/>
      <c r="CE50" s="1268"/>
      <c r="CF50" s="1268" t="s">
        <v>528</v>
      </c>
      <c r="CG50" s="1268"/>
      <c r="CH50" s="1268"/>
      <c r="CI50" s="1268"/>
      <c r="CJ50" s="1268"/>
      <c r="CK50" s="1268"/>
      <c r="CL50" s="1268"/>
      <c r="CM50" s="1268"/>
      <c r="CN50" s="1268" t="s">
        <v>529</v>
      </c>
      <c r="CO50" s="1268"/>
      <c r="CP50" s="1268"/>
      <c r="CQ50" s="1268"/>
      <c r="CR50" s="1268"/>
      <c r="CS50" s="1268"/>
      <c r="CT50" s="1268"/>
      <c r="CU50" s="1268"/>
      <c r="CV50" s="1268" t="s">
        <v>530</v>
      </c>
      <c r="CW50" s="1268"/>
      <c r="CX50" s="1268"/>
      <c r="CY50" s="1268"/>
      <c r="CZ50" s="1268"/>
      <c r="DA50" s="1268"/>
      <c r="DB50" s="1268"/>
      <c r="DC50" s="1268"/>
    </row>
    <row r="51" spans="1:109" ht="13.5" customHeight="1" x14ac:dyDescent="0.15">
      <c r="B51" s="365"/>
      <c r="G51" s="1254"/>
      <c r="H51" s="1254"/>
      <c r="I51" s="1272"/>
      <c r="J51" s="1272"/>
      <c r="K51" s="1269"/>
      <c r="L51" s="1269"/>
      <c r="M51" s="1269"/>
      <c r="N51" s="1269"/>
      <c r="AM51" s="371"/>
      <c r="AN51" s="1270" t="s">
        <v>572</v>
      </c>
      <c r="AO51" s="1270"/>
      <c r="AP51" s="1270"/>
      <c r="AQ51" s="1270"/>
      <c r="AR51" s="1270"/>
      <c r="AS51" s="1270"/>
      <c r="AT51" s="1270"/>
      <c r="AU51" s="1270"/>
      <c r="AV51" s="1270"/>
      <c r="AW51" s="1270"/>
      <c r="AX51" s="1270"/>
      <c r="AY51" s="1270"/>
      <c r="AZ51" s="1270"/>
      <c r="BA51" s="1270"/>
      <c r="BB51" s="1270" t="s">
        <v>570</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577</v>
      </c>
      <c r="BC53" s="1270"/>
      <c r="BD53" s="1270"/>
      <c r="BE53" s="1270"/>
      <c r="BF53" s="1270"/>
      <c r="BG53" s="1270"/>
      <c r="BH53" s="1270"/>
      <c r="BI53" s="1270"/>
      <c r="BJ53" s="1270"/>
      <c r="BK53" s="1270"/>
      <c r="BL53" s="1270"/>
      <c r="BM53" s="1270"/>
      <c r="BN53" s="1270"/>
      <c r="BO53" s="1270"/>
      <c r="BP53" s="1253">
        <v>56.3</v>
      </c>
      <c r="BQ53" s="1253"/>
      <c r="BR53" s="1253"/>
      <c r="BS53" s="1253"/>
      <c r="BT53" s="1253"/>
      <c r="BU53" s="1253"/>
      <c r="BV53" s="1253"/>
      <c r="BW53" s="1253"/>
      <c r="BX53" s="1253">
        <v>57.4</v>
      </c>
      <c r="BY53" s="1253"/>
      <c r="BZ53" s="1253"/>
      <c r="CA53" s="1253"/>
      <c r="CB53" s="1253"/>
      <c r="CC53" s="1253"/>
      <c r="CD53" s="1253"/>
      <c r="CE53" s="1253"/>
      <c r="CF53" s="1253">
        <v>58.5</v>
      </c>
      <c r="CG53" s="1253"/>
      <c r="CH53" s="1253"/>
      <c r="CI53" s="1253"/>
      <c r="CJ53" s="1253"/>
      <c r="CK53" s="1253"/>
      <c r="CL53" s="1253"/>
      <c r="CM53" s="1253"/>
      <c r="CN53" s="1253">
        <v>59.7</v>
      </c>
      <c r="CO53" s="1253"/>
      <c r="CP53" s="1253"/>
      <c r="CQ53" s="1253"/>
      <c r="CR53" s="1253"/>
      <c r="CS53" s="1253"/>
      <c r="CT53" s="1253"/>
      <c r="CU53" s="1253"/>
      <c r="CV53" s="1253">
        <v>61.2</v>
      </c>
      <c r="CW53" s="1253"/>
      <c r="CX53" s="1253"/>
      <c r="CY53" s="1253"/>
      <c r="CZ53" s="1253"/>
      <c r="DA53" s="1253"/>
      <c r="DB53" s="1253"/>
      <c r="DC53" s="1253"/>
    </row>
    <row r="54" spans="1:109" ht="13.5" x14ac:dyDescent="0.15">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4"/>
      <c r="H55" s="1264"/>
      <c r="I55" s="1264"/>
      <c r="J55" s="1264"/>
      <c r="K55" s="1269"/>
      <c r="L55" s="1269"/>
      <c r="M55" s="1269"/>
      <c r="N55" s="1269"/>
      <c r="AN55" s="1268" t="s">
        <v>571</v>
      </c>
      <c r="AO55" s="1268"/>
      <c r="AP55" s="1268"/>
      <c r="AQ55" s="1268"/>
      <c r="AR55" s="1268"/>
      <c r="AS55" s="1268"/>
      <c r="AT55" s="1268"/>
      <c r="AU55" s="1268"/>
      <c r="AV55" s="1268"/>
      <c r="AW55" s="1268"/>
      <c r="AX55" s="1268"/>
      <c r="AY55" s="1268"/>
      <c r="AZ55" s="1268"/>
      <c r="BA55" s="1268"/>
      <c r="BB55" s="1270" t="s">
        <v>570</v>
      </c>
      <c r="BC55" s="1270"/>
      <c r="BD55" s="1270"/>
      <c r="BE55" s="1270"/>
      <c r="BF55" s="1270"/>
      <c r="BG55" s="1270"/>
      <c r="BH55" s="1270"/>
      <c r="BI55" s="1270"/>
      <c r="BJ55" s="1270"/>
      <c r="BK55" s="1270"/>
      <c r="BL55" s="1270"/>
      <c r="BM55" s="1270"/>
      <c r="BN55" s="1270"/>
      <c r="BO55" s="1270"/>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577</v>
      </c>
      <c r="BC57" s="1270"/>
      <c r="BD57" s="1270"/>
      <c r="BE57" s="1270"/>
      <c r="BF57" s="1270"/>
      <c r="BG57" s="1270"/>
      <c r="BH57" s="1270"/>
      <c r="BI57" s="1270"/>
      <c r="BJ57" s="1270"/>
      <c r="BK57" s="1270"/>
      <c r="BL57" s="1270"/>
      <c r="BM57" s="1270"/>
      <c r="BN57" s="1270"/>
      <c r="BO57" s="1270"/>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90"/>
      <c r="DE57" s="385"/>
    </row>
    <row r="58" spans="1:109" s="379" customFormat="1" ht="13.5" x14ac:dyDescent="0.15">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576</v>
      </c>
    </row>
    <row r="64" spans="1:109" ht="13.5" x14ac:dyDescent="0.15">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5" t="s">
        <v>574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5" x14ac:dyDescent="0.15">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5" x14ac:dyDescent="0.15">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5" x14ac:dyDescent="0.15">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5" x14ac:dyDescent="0.15">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573</v>
      </c>
    </row>
    <row r="72" spans="2:107" ht="13.5" x14ac:dyDescent="0.15">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526</v>
      </c>
      <c r="BQ72" s="1268"/>
      <c r="BR72" s="1268"/>
      <c r="BS72" s="1268"/>
      <c r="BT72" s="1268"/>
      <c r="BU72" s="1268"/>
      <c r="BV72" s="1268"/>
      <c r="BW72" s="1268"/>
      <c r="BX72" s="1268" t="s">
        <v>527</v>
      </c>
      <c r="BY72" s="1268"/>
      <c r="BZ72" s="1268"/>
      <c r="CA72" s="1268"/>
      <c r="CB72" s="1268"/>
      <c r="CC72" s="1268"/>
      <c r="CD72" s="1268"/>
      <c r="CE72" s="1268"/>
      <c r="CF72" s="1268" t="s">
        <v>528</v>
      </c>
      <c r="CG72" s="1268"/>
      <c r="CH72" s="1268"/>
      <c r="CI72" s="1268"/>
      <c r="CJ72" s="1268"/>
      <c r="CK72" s="1268"/>
      <c r="CL72" s="1268"/>
      <c r="CM72" s="1268"/>
      <c r="CN72" s="1268" t="s">
        <v>529</v>
      </c>
      <c r="CO72" s="1268"/>
      <c r="CP72" s="1268"/>
      <c r="CQ72" s="1268"/>
      <c r="CR72" s="1268"/>
      <c r="CS72" s="1268"/>
      <c r="CT72" s="1268"/>
      <c r="CU72" s="1268"/>
      <c r="CV72" s="1268" t="s">
        <v>530</v>
      </c>
      <c r="CW72" s="1268"/>
      <c r="CX72" s="1268"/>
      <c r="CY72" s="1268"/>
      <c r="CZ72" s="1268"/>
      <c r="DA72" s="1268"/>
      <c r="DB72" s="1268"/>
      <c r="DC72" s="1268"/>
    </row>
    <row r="73" spans="2:107" ht="13.5" x14ac:dyDescent="0.15">
      <c r="B73" s="365"/>
      <c r="G73" s="1254"/>
      <c r="H73" s="1254"/>
      <c r="I73" s="1254"/>
      <c r="J73" s="1254"/>
      <c r="K73" s="1273"/>
      <c r="L73" s="1273"/>
      <c r="M73" s="1273"/>
      <c r="N73" s="1273"/>
      <c r="AM73" s="371"/>
      <c r="AN73" s="1270" t="s">
        <v>572</v>
      </c>
      <c r="AO73" s="1270"/>
      <c r="AP73" s="1270"/>
      <c r="AQ73" s="1270"/>
      <c r="AR73" s="1270"/>
      <c r="AS73" s="1270"/>
      <c r="AT73" s="1270"/>
      <c r="AU73" s="1270"/>
      <c r="AV73" s="1270"/>
      <c r="AW73" s="1270"/>
      <c r="AX73" s="1270"/>
      <c r="AY73" s="1270"/>
      <c r="AZ73" s="1270"/>
      <c r="BA73" s="1270"/>
      <c r="BB73" s="1270" t="s">
        <v>570</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569</v>
      </c>
      <c r="BC75" s="1270"/>
      <c r="BD75" s="1270"/>
      <c r="BE75" s="1270"/>
      <c r="BF75" s="1270"/>
      <c r="BG75" s="1270"/>
      <c r="BH75" s="1270"/>
      <c r="BI75" s="1270"/>
      <c r="BJ75" s="1270"/>
      <c r="BK75" s="1270"/>
      <c r="BL75" s="1270"/>
      <c r="BM75" s="1270"/>
      <c r="BN75" s="1270"/>
      <c r="BO75" s="1270"/>
      <c r="BP75" s="1253">
        <v>4.0999999999999996</v>
      </c>
      <c r="BQ75" s="1253"/>
      <c r="BR75" s="1253"/>
      <c r="BS75" s="1253"/>
      <c r="BT75" s="1253"/>
      <c r="BU75" s="1253"/>
      <c r="BV75" s="1253"/>
      <c r="BW75" s="1253"/>
      <c r="BX75" s="1253">
        <v>4.9000000000000004</v>
      </c>
      <c r="BY75" s="1253"/>
      <c r="BZ75" s="1253"/>
      <c r="CA75" s="1253"/>
      <c r="CB75" s="1253"/>
      <c r="CC75" s="1253"/>
      <c r="CD75" s="1253"/>
      <c r="CE75" s="1253"/>
      <c r="CF75" s="1253">
        <v>5.2</v>
      </c>
      <c r="CG75" s="1253"/>
      <c r="CH75" s="1253"/>
      <c r="CI75" s="1253"/>
      <c r="CJ75" s="1253"/>
      <c r="CK75" s="1253"/>
      <c r="CL75" s="1253"/>
      <c r="CM75" s="1253"/>
      <c r="CN75" s="1253">
        <v>5.5</v>
      </c>
      <c r="CO75" s="1253"/>
      <c r="CP75" s="1253"/>
      <c r="CQ75" s="1253"/>
      <c r="CR75" s="1253"/>
      <c r="CS75" s="1253"/>
      <c r="CT75" s="1253"/>
      <c r="CU75" s="1253"/>
      <c r="CV75" s="1253">
        <v>5.3</v>
      </c>
      <c r="CW75" s="1253"/>
      <c r="CX75" s="1253"/>
      <c r="CY75" s="1253"/>
      <c r="CZ75" s="1253"/>
      <c r="DA75" s="1253"/>
      <c r="DB75" s="1253"/>
      <c r="DC75" s="1253"/>
    </row>
    <row r="76" spans="2:107" ht="13.5" x14ac:dyDescent="0.15">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4"/>
      <c r="H77" s="1264"/>
      <c r="I77" s="1264"/>
      <c r="J77" s="1264"/>
      <c r="K77" s="1273"/>
      <c r="L77" s="1273"/>
      <c r="M77" s="1273"/>
      <c r="N77" s="1273"/>
      <c r="AN77" s="1268" t="s">
        <v>571</v>
      </c>
      <c r="AO77" s="1268"/>
      <c r="AP77" s="1268"/>
      <c r="AQ77" s="1268"/>
      <c r="AR77" s="1268"/>
      <c r="AS77" s="1268"/>
      <c r="AT77" s="1268"/>
      <c r="AU77" s="1268"/>
      <c r="AV77" s="1268"/>
      <c r="AW77" s="1268"/>
      <c r="AX77" s="1268"/>
      <c r="AY77" s="1268"/>
      <c r="AZ77" s="1268"/>
      <c r="BA77" s="1268"/>
      <c r="BB77" s="1270" t="s">
        <v>570</v>
      </c>
      <c r="BC77" s="1270"/>
      <c r="BD77" s="1270"/>
      <c r="BE77" s="1270"/>
      <c r="BF77" s="1270"/>
      <c r="BG77" s="1270"/>
      <c r="BH77" s="1270"/>
      <c r="BI77" s="1270"/>
      <c r="BJ77" s="1270"/>
      <c r="BK77" s="1270"/>
      <c r="BL77" s="1270"/>
      <c r="BM77" s="1270"/>
      <c r="BN77" s="1270"/>
      <c r="BO77" s="1270"/>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569</v>
      </c>
      <c r="BC79" s="1270"/>
      <c r="BD79" s="1270"/>
      <c r="BE79" s="1270"/>
      <c r="BF79" s="1270"/>
      <c r="BG79" s="1270"/>
      <c r="BH79" s="1270"/>
      <c r="BI79" s="1270"/>
      <c r="BJ79" s="1270"/>
      <c r="BK79" s="1270"/>
      <c r="BL79" s="1270"/>
      <c r="BM79" s="1270"/>
      <c r="BN79" s="1270"/>
      <c r="BO79" s="1270"/>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5" x14ac:dyDescent="0.15">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32R4AGVIr6yGc45EpZQzd+KDDCdgflelLPn45rRHhd+kRKKmGNmEqcABL5EW7uQKND/Mlvl6oVdOAtagcRJIig==" saltValue="nlBKHOKoNyjx3Am9730tM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3AF8A-DC60-4FA6-9B36-87AC4BA2ABF9}">
  <sheetPr>
    <pageSetUpPr fitToPage="1"/>
  </sheetPr>
  <dimension ref="A1:DR125"/>
  <sheetViews>
    <sheetView showGridLines="0" topLeftCell="E2"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OPasEsl3KB9/OTMmDSiRlSH+RiJVP0xnJOuC7tUC+yQfBciG3AnX0QaLRzaSI7VFkWT+rFy1YYC+//YvFJ3nnw==" saltValue="Q+RdPLbL1gtko5CQXk8U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1FAA3-2C33-425B-A51B-54429EF697F0}">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DAfqOJ0bWMVKsQLEc74D0dI6vIkzaisCvWzG13+WyKmDQ5On7QVTi4bxX1bWNI3zCzJrrObcUCHWIyPROeP8QA==" saltValue="IjMQ98aFocxtaQ19DWg4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95421</v>
      </c>
      <c r="E3" s="156"/>
      <c r="F3" s="157">
        <v>51264</v>
      </c>
      <c r="G3" s="158"/>
      <c r="H3" s="159"/>
    </row>
    <row r="4" spans="1:8" x14ac:dyDescent="0.15">
      <c r="A4" s="160"/>
      <c r="B4" s="161"/>
      <c r="C4" s="162"/>
      <c r="D4" s="163">
        <v>30477</v>
      </c>
      <c r="E4" s="164"/>
      <c r="F4" s="165">
        <v>26040</v>
      </c>
      <c r="G4" s="166"/>
      <c r="H4" s="167"/>
    </row>
    <row r="5" spans="1:8" x14ac:dyDescent="0.15">
      <c r="A5" s="148" t="s">
        <v>520</v>
      </c>
      <c r="B5" s="153"/>
      <c r="C5" s="154"/>
      <c r="D5" s="155">
        <v>140056</v>
      </c>
      <c r="E5" s="156"/>
      <c r="F5" s="157">
        <v>52068</v>
      </c>
      <c r="G5" s="158"/>
      <c r="H5" s="159"/>
    </row>
    <row r="6" spans="1:8" x14ac:dyDescent="0.15">
      <c r="A6" s="160"/>
      <c r="B6" s="161"/>
      <c r="C6" s="162"/>
      <c r="D6" s="163">
        <v>33961</v>
      </c>
      <c r="E6" s="164"/>
      <c r="F6" s="165">
        <v>26936</v>
      </c>
      <c r="G6" s="166"/>
      <c r="H6" s="167"/>
    </row>
    <row r="7" spans="1:8" x14ac:dyDescent="0.15">
      <c r="A7" s="148" t="s">
        <v>521</v>
      </c>
      <c r="B7" s="153"/>
      <c r="C7" s="154"/>
      <c r="D7" s="155">
        <v>100901</v>
      </c>
      <c r="E7" s="156"/>
      <c r="F7" s="157">
        <v>47161</v>
      </c>
      <c r="G7" s="158"/>
      <c r="H7" s="159"/>
    </row>
    <row r="8" spans="1:8" x14ac:dyDescent="0.15">
      <c r="A8" s="160"/>
      <c r="B8" s="161"/>
      <c r="C8" s="162"/>
      <c r="D8" s="163">
        <v>33665</v>
      </c>
      <c r="E8" s="164"/>
      <c r="F8" s="165">
        <v>24595</v>
      </c>
      <c r="G8" s="166"/>
      <c r="H8" s="167"/>
    </row>
    <row r="9" spans="1:8" x14ac:dyDescent="0.15">
      <c r="A9" s="148" t="s">
        <v>522</v>
      </c>
      <c r="B9" s="153"/>
      <c r="C9" s="154"/>
      <c r="D9" s="155">
        <v>112419</v>
      </c>
      <c r="E9" s="156"/>
      <c r="F9" s="157">
        <v>43423</v>
      </c>
      <c r="G9" s="158"/>
      <c r="H9" s="159"/>
    </row>
    <row r="10" spans="1:8" x14ac:dyDescent="0.15">
      <c r="A10" s="160"/>
      <c r="B10" s="161"/>
      <c r="C10" s="162"/>
      <c r="D10" s="163">
        <v>31946</v>
      </c>
      <c r="E10" s="164"/>
      <c r="F10" s="165">
        <v>22207</v>
      </c>
      <c r="G10" s="166"/>
      <c r="H10" s="167"/>
    </row>
    <row r="11" spans="1:8" x14ac:dyDescent="0.15">
      <c r="A11" s="148" t="s">
        <v>523</v>
      </c>
      <c r="B11" s="153"/>
      <c r="C11" s="154"/>
      <c r="D11" s="155">
        <v>93733</v>
      </c>
      <c r="E11" s="156"/>
      <c r="F11" s="157">
        <v>45265</v>
      </c>
      <c r="G11" s="158"/>
      <c r="H11" s="159"/>
    </row>
    <row r="12" spans="1:8" x14ac:dyDescent="0.15">
      <c r="A12" s="160"/>
      <c r="B12" s="161"/>
      <c r="C12" s="168"/>
      <c r="D12" s="163">
        <v>36325</v>
      </c>
      <c r="E12" s="164"/>
      <c r="F12" s="165">
        <v>22600</v>
      </c>
      <c r="G12" s="166"/>
      <c r="H12" s="167"/>
    </row>
    <row r="13" spans="1:8" x14ac:dyDescent="0.15">
      <c r="A13" s="148"/>
      <c r="B13" s="153"/>
      <c r="C13" s="169"/>
      <c r="D13" s="170">
        <v>108506</v>
      </c>
      <c r="E13" s="171"/>
      <c r="F13" s="172">
        <v>47836</v>
      </c>
      <c r="G13" s="173"/>
      <c r="H13" s="159"/>
    </row>
    <row r="14" spans="1:8" x14ac:dyDescent="0.15">
      <c r="A14" s="160"/>
      <c r="B14" s="161"/>
      <c r="C14" s="162"/>
      <c r="D14" s="163">
        <v>33275</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5.57</v>
      </c>
      <c r="C19" s="174">
        <f>ROUND(VALUE(SUBSTITUTE(実質収支比率等に係る経年分析!G$48,"▲","-")),2)</f>
        <v>4.08</v>
      </c>
      <c r="D19" s="174">
        <f>ROUND(VALUE(SUBSTITUTE(実質収支比率等に係る経年分析!H$48,"▲","-")),2)</f>
        <v>8.8699999999999992</v>
      </c>
      <c r="E19" s="174">
        <f>ROUND(VALUE(SUBSTITUTE(実質収支比率等に係る経年分析!I$48,"▲","-")),2)</f>
        <v>6.88</v>
      </c>
      <c r="F19" s="174">
        <f>ROUND(VALUE(SUBSTITUTE(実質収支比率等に係る経年分析!J$48,"▲","-")),2)</f>
        <v>5.66</v>
      </c>
    </row>
    <row r="20" spans="1:11" x14ac:dyDescent="0.15">
      <c r="A20" s="174" t="s">
        <v>53</v>
      </c>
      <c r="B20" s="174">
        <f>ROUND(VALUE(SUBSTITUTE(実質収支比率等に係る経年分析!F$47,"▲","-")),2)</f>
        <v>13.2</v>
      </c>
      <c r="C20" s="174">
        <f>ROUND(VALUE(SUBSTITUTE(実質収支比率等に係る経年分析!G$47,"▲","-")),2)</f>
        <v>13.74</v>
      </c>
      <c r="D20" s="174">
        <f>ROUND(VALUE(SUBSTITUTE(実質収支比率等に係る経年分析!H$47,"▲","-")),2)</f>
        <v>15.32</v>
      </c>
      <c r="E20" s="174">
        <f>ROUND(VALUE(SUBSTITUTE(実質収支比率等に係る経年分析!I$47,"▲","-")),2)</f>
        <v>10.77</v>
      </c>
      <c r="F20" s="174">
        <f>ROUND(VALUE(SUBSTITUTE(実質収支比率等に係る経年分析!J$47,"▲","-")),2)</f>
        <v>8.33</v>
      </c>
    </row>
    <row r="21" spans="1:11" x14ac:dyDescent="0.15">
      <c r="A21" s="174" t="s">
        <v>54</v>
      </c>
      <c r="B21" s="174">
        <f>IF(ISNUMBER(VALUE(SUBSTITUTE(実質収支比率等に係る経年分析!F$49,"▲","-"))),ROUND(VALUE(SUBSTITUTE(実質収支比率等に係る経年分析!F$49,"▲","-")),2),NA())</f>
        <v>-0.72</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5.01</v>
      </c>
      <c r="E21" s="174">
        <f>IF(ISNUMBER(VALUE(SUBSTITUTE(実質収支比率等に係る経年分析!I$49,"▲","-"))),ROUND(VALUE(SUBSTITUTE(実質収支比率等に係る経年分析!I$49,"▲","-")),2),NA())</f>
        <v>-8.34</v>
      </c>
      <c r="F21" s="174">
        <f>IF(ISNUMBER(VALUE(SUBSTITUTE(実質収支比率等に係る経年分析!J$49,"▲","-"))),ROUND(VALUE(SUBSTITUTE(実質収支比率等に係る経年分析!J$49,"▲","-")),2),NA())</f>
        <v>-3.93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9.61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60.45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895</v>
      </c>
      <c r="E42" s="176"/>
      <c r="F42" s="176"/>
      <c r="G42" s="176">
        <f>'実質公債費比率（分子）の構造'!L$52</f>
        <v>930</v>
      </c>
      <c r="H42" s="176"/>
      <c r="I42" s="176"/>
      <c r="J42" s="176">
        <f>'実質公債費比率（分子）の構造'!M$52</f>
        <v>878</v>
      </c>
      <c r="K42" s="176"/>
      <c r="L42" s="176"/>
      <c r="M42" s="176">
        <f>'実質公債費比率（分子）の構造'!N$52</f>
        <v>864</v>
      </c>
      <c r="N42" s="176"/>
      <c r="O42" s="176"/>
      <c r="P42" s="176">
        <f>'実質公債費比率（分子）の構造'!O$52</f>
        <v>872</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65</v>
      </c>
      <c r="C45" s="176"/>
      <c r="D45" s="176"/>
      <c r="E45" s="176">
        <f>'実質公債費比率（分子）の構造'!L$49</f>
        <v>69</v>
      </c>
      <c r="F45" s="176"/>
      <c r="G45" s="176"/>
      <c r="H45" s="176">
        <f>'実質公債費比率（分子）の構造'!M$49</f>
        <v>67</v>
      </c>
      <c r="I45" s="176"/>
      <c r="J45" s="176"/>
      <c r="K45" s="176">
        <f>'実質公債費比率（分子）の構造'!N$49</f>
        <v>71</v>
      </c>
      <c r="L45" s="176"/>
      <c r="M45" s="176"/>
      <c r="N45" s="176">
        <f>'実質公債費比率（分子）の構造'!O$49</f>
        <v>70</v>
      </c>
      <c r="O45" s="176"/>
      <c r="P45" s="176"/>
    </row>
    <row r="46" spans="1:16" x14ac:dyDescent="0.15">
      <c r="A46" s="176" t="s">
        <v>64</v>
      </c>
      <c r="B46" s="176">
        <f>'実質公債費比率（分子）の構造'!K$48</f>
        <v>211</v>
      </c>
      <c r="C46" s="176"/>
      <c r="D46" s="176"/>
      <c r="E46" s="176">
        <f>'実質公債費比率（分子）の構造'!L$48</f>
        <v>205</v>
      </c>
      <c r="F46" s="176"/>
      <c r="G46" s="176"/>
      <c r="H46" s="176">
        <f>'実質公債費比率（分子）の構造'!M$48</f>
        <v>187</v>
      </c>
      <c r="I46" s="176"/>
      <c r="J46" s="176"/>
      <c r="K46" s="176">
        <f>'実質公債費比率（分子）の構造'!N$48</f>
        <v>184</v>
      </c>
      <c r="L46" s="176"/>
      <c r="M46" s="176"/>
      <c r="N46" s="176">
        <f>'実質公債費比率（分子）の構造'!O$48</f>
        <v>171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869</v>
      </c>
      <c r="C49" s="176"/>
      <c r="D49" s="176"/>
      <c r="E49" s="176">
        <f>'実質公債費比率（分子）の構造'!L$45</f>
        <v>941</v>
      </c>
      <c r="F49" s="176"/>
      <c r="G49" s="176"/>
      <c r="H49" s="176">
        <f>'実質公債費比率（分子）の構造'!M$45</f>
        <v>953</v>
      </c>
      <c r="I49" s="176"/>
      <c r="J49" s="176"/>
      <c r="K49" s="176">
        <f>'実質公債費比率（分子）の構造'!N$45</f>
        <v>934</v>
      </c>
      <c r="L49" s="176"/>
      <c r="M49" s="176"/>
      <c r="N49" s="176">
        <f>'実質公債費比率（分子）の構造'!O$45</f>
        <v>910</v>
      </c>
      <c r="O49" s="176"/>
      <c r="P49" s="176"/>
    </row>
    <row r="50" spans="1:16" x14ac:dyDescent="0.15">
      <c r="A50" s="176" t="s">
        <v>67</v>
      </c>
      <c r="B50" s="176" t="e">
        <f>NA()</f>
        <v>#N/A</v>
      </c>
      <c r="C50" s="176">
        <f>IF(ISNUMBER('実質公債費比率（分子）の構造'!K$53),'実質公債費比率（分子）の構造'!K$53,NA())</f>
        <v>250</v>
      </c>
      <c r="D50" s="176" t="e">
        <f>NA()</f>
        <v>#N/A</v>
      </c>
      <c r="E50" s="176" t="e">
        <f>NA()</f>
        <v>#N/A</v>
      </c>
      <c r="F50" s="176">
        <f>IF(ISNUMBER('実質公債費比率（分子）の構造'!L$53),'実質公債費比率（分子）の構造'!L$53,NA())</f>
        <v>285</v>
      </c>
      <c r="G50" s="176" t="e">
        <f>NA()</f>
        <v>#N/A</v>
      </c>
      <c r="H50" s="176" t="e">
        <f>NA()</f>
        <v>#N/A</v>
      </c>
      <c r="I50" s="176">
        <f>IF(ISNUMBER('実質公債費比率（分子）の構造'!M$53),'実質公債費比率（分子）の構造'!M$53,NA())</f>
        <v>329</v>
      </c>
      <c r="J50" s="176" t="e">
        <f>NA()</f>
        <v>#N/A</v>
      </c>
      <c r="K50" s="176" t="e">
        <f>NA()</f>
        <v>#N/A</v>
      </c>
      <c r="L50" s="176">
        <f>IF(ISNUMBER('実質公債費比率（分子）の構造'!N$53),'実質公債費比率（分子）の構造'!N$53,NA())</f>
        <v>325</v>
      </c>
      <c r="M50" s="176" t="e">
        <f>NA()</f>
        <v>#N/A</v>
      </c>
      <c r="N50" s="176" t="e">
        <f>NA()</f>
        <v>#N/A</v>
      </c>
      <c r="O50" s="176">
        <f>IF(ISNUMBER('実質公債費比率（分子）の構造'!O$53),'実質公債費比率（分子）の構造'!O$53,NA())</f>
        <v>279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8773</v>
      </c>
      <c r="E56" s="175"/>
      <c r="F56" s="175"/>
      <c r="G56" s="175">
        <f>'将来負担比率（分子）の構造'!J$52</f>
        <v>8942</v>
      </c>
      <c r="H56" s="175"/>
      <c r="I56" s="175"/>
      <c r="J56" s="175">
        <f>'将来負担比率（分子）の構造'!K$52</f>
        <v>8988</v>
      </c>
      <c r="K56" s="175"/>
      <c r="L56" s="175"/>
      <c r="M56" s="175">
        <f>'将来負担比率（分子）の構造'!L$52</f>
        <v>8748</v>
      </c>
      <c r="N56" s="175"/>
      <c r="O56" s="175"/>
      <c r="P56" s="175">
        <f>'将来負担比率（分子）の構造'!M$52</f>
        <v>8322</v>
      </c>
    </row>
    <row r="57" spans="1:16" x14ac:dyDescent="0.15">
      <c r="A57" s="175" t="s">
        <v>42</v>
      </c>
      <c r="B57" s="175"/>
      <c r="C57" s="175"/>
      <c r="D57" s="175">
        <f>'将来負担比率（分子）の構造'!I$51</f>
        <v>2217</v>
      </c>
      <c r="E57" s="175"/>
      <c r="F57" s="175"/>
      <c r="G57" s="175">
        <f>'将来負担比率（分子）の構造'!J$51</f>
        <v>2382</v>
      </c>
      <c r="H57" s="175"/>
      <c r="I57" s="175"/>
      <c r="J57" s="175">
        <f>'将来負担比率（分子）の構造'!K$51</f>
        <v>2358</v>
      </c>
      <c r="K57" s="175"/>
      <c r="L57" s="175"/>
      <c r="M57" s="175">
        <f>'将来負担比率（分子）の構造'!L$51</f>
        <v>2271</v>
      </c>
      <c r="N57" s="175"/>
      <c r="O57" s="175"/>
      <c r="P57" s="175">
        <f>'将来負担比率（分子）の構造'!M$51</f>
        <v>1998</v>
      </c>
    </row>
    <row r="58" spans="1:16" x14ac:dyDescent="0.15">
      <c r="A58" s="175" t="s">
        <v>41</v>
      </c>
      <c r="B58" s="175"/>
      <c r="C58" s="175"/>
      <c r="D58" s="175">
        <f>'将来負担比率（分子）の構造'!I$50</f>
        <v>5937</v>
      </c>
      <c r="E58" s="175"/>
      <c r="F58" s="175"/>
      <c r="G58" s="175">
        <f>'将来負担比率（分子）の構造'!J$50</f>
        <v>5731</v>
      </c>
      <c r="H58" s="175"/>
      <c r="I58" s="175"/>
      <c r="J58" s="175">
        <f>'将来負担比率（分子）の構造'!K$50</f>
        <v>6069</v>
      </c>
      <c r="K58" s="175"/>
      <c r="L58" s="175"/>
      <c r="M58" s="175">
        <f>'将来負担比率（分子）の構造'!L$50</f>
        <v>5378</v>
      </c>
      <c r="N58" s="175"/>
      <c r="O58" s="175"/>
      <c r="P58" s="175">
        <f>'将来負担比率（分子）の構造'!M$50</f>
        <v>4689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1</v>
      </c>
      <c r="F61" s="175"/>
      <c r="G61" s="175"/>
      <c r="H61" s="175">
        <f>'将来負担比率（分子）の構造'!K$46</f>
        <v>1</v>
      </c>
      <c r="I61" s="175"/>
      <c r="J61" s="175"/>
      <c r="K61" s="175">
        <f>'将来負担比率（分子）の構造'!L$46</f>
        <v>0</v>
      </c>
      <c r="L61" s="175"/>
      <c r="M61" s="175"/>
      <c r="N61" s="175">
        <f>'将来負担比率（分子）の構造'!M$46</f>
        <v>1</v>
      </c>
      <c r="O61" s="175"/>
      <c r="P61" s="175"/>
    </row>
    <row r="62" spans="1:16" x14ac:dyDescent="0.15">
      <c r="A62" s="175" t="s">
        <v>35</v>
      </c>
      <c r="B62" s="175">
        <f>'将来負担比率（分子）の構造'!I$45</f>
        <v>349</v>
      </c>
      <c r="C62" s="175"/>
      <c r="D62" s="175"/>
      <c r="E62" s="175">
        <f>'将来負担比率（分子）の構造'!J$45</f>
        <v>296</v>
      </c>
      <c r="F62" s="175"/>
      <c r="G62" s="175"/>
      <c r="H62" s="175">
        <f>'将来負担比率（分子）の構造'!K$45</f>
        <v>444</v>
      </c>
      <c r="I62" s="175"/>
      <c r="J62" s="175"/>
      <c r="K62" s="175">
        <f>'将来負担比率（分子）の構造'!L$45</f>
        <v>513</v>
      </c>
      <c r="L62" s="175"/>
      <c r="M62" s="175"/>
      <c r="N62" s="175">
        <f>'将来負担比率（分子）の構造'!M$45</f>
        <v>631</v>
      </c>
      <c r="O62" s="175"/>
      <c r="P62" s="175"/>
    </row>
    <row r="63" spans="1:16" x14ac:dyDescent="0.15">
      <c r="A63" s="175" t="s">
        <v>34</v>
      </c>
      <c r="B63" s="175">
        <f>'将来負担比率（分子）の構造'!I$44</f>
        <v>388</v>
      </c>
      <c r="C63" s="175"/>
      <c r="D63" s="175"/>
      <c r="E63" s="175">
        <f>'将来負担比率（分子）の構造'!J$44</f>
        <v>343</v>
      </c>
      <c r="F63" s="175"/>
      <c r="G63" s="175"/>
      <c r="H63" s="175">
        <f>'将来負担比率（分子）の構造'!K$44</f>
        <v>296</v>
      </c>
      <c r="I63" s="175"/>
      <c r="J63" s="175"/>
      <c r="K63" s="175">
        <f>'将来負担比率（分子）の構造'!L$44</f>
        <v>250</v>
      </c>
      <c r="L63" s="175"/>
      <c r="M63" s="175"/>
      <c r="N63" s="175">
        <f>'将来負担比率（分子）の構造'!M$44</f>
        <v>203</v>
      </c>
      <c r="O63" s="175"/>
      <c r="P63" s="175"/>
    </row>
    <row r="64" spans="1:16" x14ac:dyDescent="0.15">
      <c r="A64" s="175" t="s">
        <v>33</v>
      </c>
      <c r="B64" s="175">
        <f>'将来負担比率（分子）の構造'!I$43</f>
        <v>1273</v>
      </c>
      <c r="C64" s="175"/>
      <c r="D64" s="175"/>
      <c r="E64" s="175">
        <f>'将来負担比率（分子）の構造'!J$43</f>
        <v>1146</v>
      </c>
      <c r="F64" s="175"/>
      <c r="G64" s="175"/>
      <c r="H64" s="175">
        <f>'将来負担比率（分子）の構造'!K$43</f>
        <v>1050</v>
      </c>
      <c r="I64" s="175"/>
      <c r="J64" s="175"/>
      <c r="K64" s="175">
        <f>'将来負担比率（分子）の構造'!L$43</f>
        <v>976</v>
      </c>
      <c r="L64" s="175"/>
      <c r="M64" s="175"/>
      <c r="N64" s="175">
        <f>'将来負担比率（分子）の構造'!M$43</f>
        <v>960</v>
      </c>
      <c r="O64" s="175"/>
      <c r="P64" s="175"/>
    </row>
    <row r="65" spans="1:16" x14ac:dyDescent="0.15">
      <c r="A65" s="175" t="s">
        <v>32</v>
      </c>
      <c r="B65" s="175">
        <f>'将来負担比率（分子）の構造'!I$42</f>
        <v>39</v>
      </c>
      <c r="C65" s="175"/>
      <c r="D65" s="175"/>
      <c r="E65" s="175">
        <f>'将来負担比率（分子）の構造'!J$42</f>
        <v>33</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10184</v>
      </c>
      <c r="C66" s="175"/>
      <c r="D66" s="175"/>
      <c r="E66" s="175">
        <f>'将来負担比率（分子）の構造'!J$41</f>
        <v>11256</v>
      </c>
      <c r="F66" s="175"/>
      <c r="G66" s="175"/>
      <c r="H66" s="175">
        <f>'将来負担比率（分子）の構造'!K$41</f>
        <v>11913</v>
      </c>
      <c r="I66" s="175"/>
      <c r="J66" s="175"/>
      <c r="K66" s="175">
        <f>'将来負担比率（分子）の構造'!L$41</f>
        <v>12057</v>
      </c>
      <c r="L66" s="175"/>
      <c r="M66" s="175"/>
      <c r="N66" s="175">
        <f>'将来負担比率（分子）の構造'!M$41</f>
        <v>11960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997</v>
      </c>
      <c r="C72" s="179">
        <f>基金残高に係る経年分析!G55</f>
        <v>693</v>
      </c>
      <c r="D72" s="179">
        <f>基金残高に係る経年分析!H55</f>
        <v>549</v>
      </c>
    </row>
    <row r="73" spans="1:16" x14ac:dyDescent="0.15">
      <c r="A73" s="178" t="s">
        <v>74</v>
      </c>
      <c r="B73" s="179">
        <f>基金残高に係る経年分析!F56</f>
        <v>1325</v>
      </c>
      <c r="C73" s="179">
        <f>基金残高に係る経年分析!G56</f>
        <v>1203</v>
      </c>
      <c r="D73" s="179">
        <f>基金残高に係る経年分析!H56</f>
        <v>893</v>
      </c>
    </row>
    <row r="74" spans="1:16" x14ac:dyDescent="0.15">
      <c r="A74" s="178" t="s">
        <v>75</v>
      </c>
      <c r="B74" s="179">
        <f>基金残高に係る経年分析!F57</f>
        <v>3022</v>
      </c>
      <c r="C74" s="179">
        <f>基金残高に係る経年分析!G57</f>
        <v>2662</v>
      </c>
      <c r="D74" s="179">
        <f>基金残高に係る経年分析!H57</f>
        <v>2319</v>
      </c>
    </row>
  </sheetData>
  <sheetProtection algorithmName="SHA-512" hashValue="tec8HFu4QYOmgC2e410TKDRy6GqkQ+ojNWpjDQaiS/yG9m+QQczfjA8hodFvQN2lpjRnXqcZWL2mc2oYXnXxbw==" saltValue="lRSK1hdYMllwYkqUFoo4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4059053</v>
      </c>
      <c r="S5" s="649"/>
      <c r="T5" s="649"/>
      <c r="U5" s="649"/>
      <c r="V5" s="649"/>
      <c r="W5" s="649"/>
      <c r="X5" s="649"/>
      <c r="Y5" s="650"/>
      <c r="Z5" s="651">
        <v>27.9</v>
      </c>
      <c r="AA5" s="651"/>
      <c r="AB5" s="651"/>
      <c r="AC5" s="651"/>
      <c r="AD5" s="652">
        <v>3723662</v>
      </c>
      <c r="AE5" s="652"/>
      <c r="AF5" s="652"/>
      <c r="AG5" s="652"/>
      <c r="AH5" s="652"/>
      <c r="AI5" s="652"/>
      <c r="AJ5" s="652"/>
      <c r="AK5" s="652"/>
      <c r="AL5" s="653">
        <v>56.3</v>
      </c>
      <c r="AM5" s="654"/>
      <c r="AN5" s="654"/>
      <c r="AO5" s="655"/>
      <c r="AP5" s="645" t="s">
        <v>216</v>
      </c>
      <c r="AQ5" s="646"/>
      <c r="AR5" s="646"/>
      <c r="AS5" s="646"/>
      <c r="AT5" s="646"/>
      <c r="AU5" s="646"/>
      <c r="AV5" s="646"/>
      <c r="AW5" s="646"/>
      <c r="AX5" s="646"/>
      <c r="AY5" s="646"/>
      <c r="AZ5" s="646"/>
      <c r="BA5" s="646"/>
      <c r="BB5" s="646"/>
      <c r="BC5" s="646"/>
      <c r="BD5" s="646"/>
      <c r="BE5" s="646"/>
      <c r="BF5" s="647"/>
      <c r="BG5" s="659">
        <v>3723662</v>
      </c>
      <c r="BH5" s="660"/>
      <c r="BI5" s="660"/>
      <c r="BJ5" s="660"/>
      <c r="BK5" s="660"/>
      <c r="BL5" s="660"/>
      <c r="BM5" s="660"/>
      <c r="BN5" s="661"/>
      <c r="BO5" s="662">
        <v>91.7</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66002</v>
      </c>
      <c r="S6" s="660"/>
      <c r="T6" s="660"/>
      <c r="U6" s="660"/>
      <c r="V6" s="660"/>
      <c r="W6" s="660"/>
      <c r="X6" s="660"/>
      <c r="Y6" s="661"/>
      <c r="Z6" s="662">
        <v>0.5</v>
      </c>
      <c r="AA6" s="662"/>
      <c r="AB6" s="662"/>
      <c r="AC6" s="662"/>
      <c r="AD6" s="663">
        <v>66002</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3723662</v>
      </c>
      <c r="BH6" s="660"/>
      <c r="BI6" s="660"/>
      <c r="BJ6" s="660"/>
      <c r="BK6" s="660"/>
      <c r="BL6" s="660"/>
      <c r="BM6" s="660"/>
      <c r="BN6" s="661"/>
      <c r="BO6" s="662">
        <v>91.7</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115489</v>
      </c>
      <c r="CS6" s="660"/>
      <c r="CT6" s="660"/>
      <c r="CU6" s="660"/>
      <c r="CV6" s="660"/>
      <c r="CW6" s="660"/>
      <c r="CX6" s="660"/>
      <c r="CY6" s="661"/>
      <c r="CZ6" s="653">
        <v>0.8</v>
      </c>
      <c r="DA6" s="654"/>
      <c r="DB6" s="654"/>
      <c r="DC6" s="670"/>
      <c r="DD6" s="668" t="s">
        <v>121</v>
      </c>
      <c r="DE6" s="660"/>
      <c r="DF6" s="660"/>
      <c r="DG6" s="660"/>
      <c r="DH6" s="660"/>
      <c r="DI6" s="660"/>
      <c r="DJ6" s="660"/>
      <c r="DK6" s="660"/>
      <c r="DL6" s="660"/>
      <c r="DM6" s="660"/>
      <c r="DN6" s="660"/>
      <c r="DO6" s="660"/>
      <c r="DP6" s="661"/>
      <c r="DQ6" s="668">
        <v>115482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1021</v>
      </c>
      <c r="S7" s="660"/>
      <c r="T7" s="660"/>
      <c r="U7" s="660"/>
      <c r="V7" s="660"/>
      <c r="W7" s="660"/>
      <c r="X7" s="660"/>
      <c r="Y7" s="661"/>
      <c r="Z7" s="662">
        <v>0</v>
      </c>
      <c r="AA7" s="662"/>
      <c r="AB7" s="662"/>
      <c r="AC7" s="662"/>
      <c r="AD7" s="663">
        <v>1021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1587976</v>
      </c>
      <c r="BH7" s="660"/>
      <c r="BI7" s="660"/>
      <c r="BJ7" s="660"/>
      <c r="BK7" s="660"/>
      <c r="BL7" s="660"/>
      <c r="BM7" s="660"/>
      <c r="BN7" s="661"/>
      <c r="BO7" s="662">
        <v>39.1</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930226</v>
      </c>
      <c r="CS7" s="660"/>
      <c r="CT7" s="660"/>
      <c r="CU7" s="660"/>
      <c r="CV7" s="660"/>
      <c r="CW7" s="660"/>
      <c r="CX7" s="660"/>
      <c r="CY7" s="661"/>
      <c r="CZ7" s="662">
        <v>6.7</v>
      </c>
      <c r="DA7" s="662"/>
      <c r="DB7" s="662"/>
      <c r="DC7" s="662"/>
      <c r="DD7" s="668">
        <v>32892</v>
      </c>
      <c r="DE7" s="660"/>
      <c r="DF7" s="660"/>
      <c r="DG7" s="660"/>
      <c r="DH7" s="660"/>
      <c r="DI7" s="660"/>
      <c r="DJ7" s="660"/>
      <c r="DK7" s="660"/>
      <c r="DL7" s="660"/>
      <c r="DM7" s="660"/>
      <c r="DN7" s="660"/>
      <c r="DO7" s="660"/>
      <c r="DP7" s="661"/>
      <c r="DQ7" s="668">
        <v>798606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12799</v>
      </c>
      <c r="S8" s="660"/>
      <c r="T8" s="660"/>
      <c r="U8" s="660"/>
      <c r="V8" s="660"/>
      <c r="W8" s="660"/>
      <c r="X8" s="660"/>
      <c r="Y8" s="661"/>
      <c r="Z8" s="662">
        <v>0.1</v>
      </c>
      <c r="AA8" s="662"/>
      <c r="AB8" s="662"/>
      <c r="AC8" s="662"/>
      <c r="AD8" s="663">
        <v>12799</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49953</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5149006</v>
      </c>
      <c r="CS8" s="660"/>
      <c r="CT8" s="660"/>
      <c r="CU8" s="660"/>
      <c r="CV8" s="660"/>
      <c r="CW8" s="660"/>
      <c r="CX8" s="660"/>
      <c r="CY8" s="661"/>
      <c r="CZ8" s="662">
        <v>37.200000000000003</v>
      </c>
      <c r="DA8" s="662"/>
      <c r="DB8" s="662"/>
      <c r="DC8" s="662"/>
      <c r="DD8" s="668">
        <v>2382</v>
      </c>
      <c r="DE8" s="660"/>
      <c r="DF8" s="660"/>
      <c r="DG8" s="660"/>
      <c r="DH8" s="660"/>
      <c r="DI8" s="660"/>
      <c r="DJ8" s="660"/>
      <c r="DK8" s="660"/>
      <c r="DL8" s="660"/>
      <c r="DM8" s="660"/>
      <c r="DN8" s="660"/>
      <c r="DO8" s="660"/>
      <c r="DP8" s="661"/>
      <c r="DQ8" s="668">
        <v>2398506</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15997</v>
      </c>
      <c r="S9" s="660"/>
      <c r="T9" s="660"/>
      <c r="U9" s="660"/>
      <c r="V9" s="660"/>
      <c r="W9" s="660"/>
      <c r="X9" s="660"/>
      <c r="Y9" s="661"/>
      <c r="Z9" s="662">
        <v>0.1</v>
      </c>
      <c r="AA9" s="662"/>
      <c r="AB9" s="662"/>
      <c r="AC9" s="662"/>
      <c r="AD9" s="663">
        <v>15997</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1296861</v>
      </c>
      <c r="BH9" s="660"/>
      <c r="BI9" s="660"/>
      <c r="BJ9" s="660"/>
      <c r="BK9" s="660"/>
      <c r="BL9" s="660"/>
      <c r="BM9" s="660"/>
      <c r="BN9" s="661"/>
      <c r="BO9" s="662">
        <v>31.9</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1040778</v>
      </c>
      <c r="CS9" s="660"/>
      <c r="CT9" s="660"/>
      <c r="CU9" s="660"/>
      <c r="CV9" s="660"/>
      <c r="CW9" s="660"/>
      <c r="CX9" s="660"/>
      <c r="CY9" s="661"/>
      <c r="CZ9" s="662">
        <v>7.5</v>
      </c>
      <c r="DA9" s="662"/>
      <c r="DB9" s="662"/>
      <c r="DC9" s="662"/>
      <c r="DD9" s="668" t="s">
        <v>121</v>
      </c>
      <c r="DE9" s="660"/>
      <c r="DF9" s="660"/>
      <c r="DG9" s="660"/>
      <c r="DH9" s="660"/>
      <c r="DI9" s="660"/>
      <c r="DJ9" s="660"/>
      <c r="DK9" s="660"/>
      <c r="DL9" s="660"/>
      <c r="DM9" s="660"/>
      <c r="DN9" s="660"/>
      <c r="DO9" s="660"/>
      <c r="DP9" s="661"/>
      <c r="DQ9" s="668">
        <v>862876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102546</v>
      </c>
      <c r="BH10" s="660"/>
      <c r="BI10" s="660"/>
      <c r="BJ10" s="660"/>
      <c r="BK10" s="660"/>
      <c r="BL10" s="660"/>
      <c r="BM10" s="660"/>
      <c r="BN10" s="661"/>
      <c r="BO10" s="662">
        <v>2.5</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6912</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6912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770504</v>
      </c>
      <c r="S11" s="660"/>
      <c r="T11" s="660"/>
      <c r="U11" s="660"/>
      <c r="V11" s="660"/>
      <c r="W11" s="660"/>
      <c r="X11" s="660"/>
      <c r="Y11" s="661"/>
      <c r="Z11" s="664">
        <v>5.3</v>
      </c>
      <c r="AA11" s="665"/>
      <c r="AB11" s="665"/>
      <c r="AC11" s="671"/>
      <c r="AD11" s="668">
        <v>770504</v>
      </c>
      <c r="AE11" s="660"/>
      <c r="AF11" s="660"/>
      <c r="AG11" s="660"/>
      <c r="AH11" s="660"/>
      <c r="AI11" s="660"/>
      <c r="AJ11" s="660"/>
      <c r="AK11" s="661"/>
      <c r="AL11" s="664">
        <v>11.6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138616</v>
      </c>
      <c r="BH11" s="660"/>
      <c r="BI11" s="660"/>
      <c r="BJ11" s="660"/>
      <c r="BK11" s="660"/>
      <c r="BL11" s="660"/>
      <c r="BM11" s="660"/>
      <c r="BN11" s="661"/>
      <c r="BO11" s="662">
        <v>3.4</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104709</v>
      </c>
      <c r="CS11" s="660"/>
      <c r="CT11" s="660"/>
      <c r="CU11" s="660"/>
      <c r="CV11" s="660"/>
      <c r="CW11" s="660"/>
      <c r="CX11" s="660"/>
      <c r="CY11" s="661"/>
      <c r="CZ11" s="662">
        <v>0.8</v>
      </c>
      <c r="DA11" s="662"/>
      <c r="DB11" s="662"/>
      <c r="DC11" s="662"/>
      <c r="DD11" s="668">
        <v>6933</v>
      </c>
      <c r="DE11" s="660"/>
      <c r="DF11" s="660"/>
      <c r="DG11" s="660"/>
      <c r="DH11" s="660"/>
      <c r="DI11" s="660"/>
      <c r="DJ11" s="660"/>
      <c r="DK11" s="660"/>
      <c r="DL11" s="660"/>
      <c r="DM11" s="660"/>
      <c r="DN11" s="660"/>
      <c r="DO11" s="660"/>
      <c r="DP11" s="661"/>
      <c r="DQ11" s="668">
        <v>95043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1780856</v>
      </c>
      <c r="BH12" s="660"/>
      <c r="BI12" s="660"/>
      <c r="BJ12" s="660"/>
      <c r="BK12" s="660"/>
      <c r="BL12" s="660"/>
      <c r="BM12" s="660"/>
      <c r="BN12" s="661"/>
      <c r="BO12" s="662">
        <v>43.9</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310946</v>
      </c>
      <c r="CS12" s="660"/>
      <c r="CT12" s="660"/>
      <c r="CU12" s="660"/>
      <c r="CV12" s="660"/>
      <c r="CW12" s="660"/>
      <c r="CX12" s="660"/>
      <c r="CY12" s="661"/>
      <c r="CZ12" s="662">
        <v>2.2000000000000002</v>
      </c>
      <c r="DA12" s="662"/>
      <c r="DB12" s="662"/>
      <c r="DC12" s="662"/>
      <c r="DD12" s="668" t="s">
        <v>121</v>
      </c>
      <c r="DE12" s="660"/>
      <c r="DF12" s="660"/>
      <c r="DG12" s="660"/>
      <c r="DH12" s="660"/>
      <c r="DI12" s="660"/>
      <c r="DJ12" s="660"/>
      <c r="DK12" s="660"/>
      <c r="DL12" s="660"/>
      <c r="DM12" s="660"/>
      <c r="DN12" s="660"/>
      <c r="DO12" s="660"/>
      <c r="DP12" s="661"/>
      <c r="DQ12" s="668">
        <v>309836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1777184</v>
      </c>
      <c r="BH13" s="660"/>
      <c r="BI13" s="660"/>
      <c r="BJ13" s="660"/>
      <c r="BK13" s="660"/>
      <c r="BL13" s="660"/>
      <c r="BM13" s="660"/>
      <c r="BN13" s="661"/>
      <c r="BO13" s="662">
        <v>43.8</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2463891</v>
      </c>
      <c r="CS13" s="660"/>
      <c r="CT13" s="660"/>
      <c r="CU13" s="660"/>
      <c r="CV13" s="660"/>
      <c r="CW13" s="660"/>
      <c r="CX13" s="660"/>
      <c r="CY13" s="661"/>
      <c r="CZ13" s="662">
        <v>17.8</v>
      </c>
      <c r="DA13" s="662"/>
      <c r="DB13" s="662"/>
      <c r="DC13" s="662"/>
      <c r="DD13" s="668">
        <v>1477693</v>
      </c>
      <c r="DE13" s="660"/>
      <c r="DF13" s="660"/>
      <c r="DG13" s="660"/>
      <c r="DH13" s="660"/>
      <c r="DI13" s="660"/>
      <c r="DJ13" s="660"/>
      <c r="DK13" s="660"/>
      <c r="DL13" s="660"/>
      <c r="DM13" s="660"/>
      <c r="DN13" s="660"/>
      <c r="DO13" s="660"/>
      <c r="DP13" s="661"/>
      <c r="DQ13" s="668">
        <v>1471276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201</v>
      </c>
      <c r="S14" s="660"/>
      <c r="T14" s="660"/>
      <c r="U14" s="660"/>
      <c r="V14" s="660"/>
      <c r="W14" s="660"/>
      <c r="X14" s="660"/>
      <c r="Y14" s="661"/>
      <c r="Z14" s="662">
        <v>0</v>
      </c>
      <c r="AA14" s="662"/>
      <c r="AB14" s="662"/>
      <c r="AC14" s="662"/>
      <c r="AD14" s="663">
        <v>201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117457</v>
      </c>
      <c r="BH14" s="660"/>
      <c r="BI14" s="660"/>
      <c r="BJ14" s="660"/>
      <c r="BK14" s="660"/>
      <c r="BL14" s="660"/>
      <c r="BM14" s="660"/>
      <c r="BN14" s="661"/>
      <c r="BO14" s="662">
        <v>2.9</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409310</v>
      </c>
      <c r="CS14" s="660"/>
      <c r="CT14" s="660"/>
      <c r="CU14" s="660"/>
      <c r="CV14" s="660"/>
      <c r="CW14" s="660"/>
      <c r="CX14" s="660"/>
      <c r="CY14" s="661"/>
      <c r="CZ14" s="662">
        <v>3</v>
      </c>
      <c r="DA14" s="662"/>
      <c r="DB14" s="662"/>
      <c r="DC14" s="662"/>
      <c r="DD14" s="668">
        <v>101951</v>
      </c>
      <c r="DE14" s="660"/>
      <c r="DF14" s="660"/>
      <c r="DG14" s="660"/>
      <c r="DH14" s="660"/>
      <c r="DI14" s="660"/>
      <c r="DJ14" s="660"/>
      <c r="DK14" s="660"/>
      <c r="DL14" s="660"/>
      <c r="DM14" s="660"/>
      <c r="DN14" s="660"/>
      <c r="DO14" s="660"/>
      <c r="DP14" s="661"/>
      <c r="DQ14" s="668">
        <v>312122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237373</v>
      </c>
      <c r="BH15" s="660"/>
      <c r="BI15" s="660"/>
      <c r="BJ15" s="660"/>
      <c r="BK15" s="660"/>
      <c r="BL15" s="660"/>
      <c r="BM15" s="660"/>
      <c r="BN15" s="661"/>
      <c r="BO15" s="662">
        <v>5.8</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2398201</v>
      </c>
      <c r="CS15" s="660"/>
      <c r="CT15" s="660"/>
      <c r="CU15" s="660"/>
      <c r="CV15" s="660"/>
      <c r="CW15" s="660"/>
      <c r="CX15" s="660"/>
      <c r="CY15" s="661"/>
      <c r="CZ15" s="662">
        <v>17.3</v>
      </c>
      <c r="DA15" s="662"/>
      <c r="DB15" s="662"/>
      <c r="DC15" s="662"/>
      <c r="DD15" s="668">
        <v>1142603</v>
      </c>
      <c r="DE15" s="660"/>
      <c r="DF15" s="660"/>
      <c r="DG15" s="660"/>
      <c r="DH15" s="660"/>
      <c r="DI15" s="660"/>
      <c r="DJ15" s="660"/>
      <c r="DK15" s="660"/>
      <c r="DL15" s="660"/>
      <c r="DM15" s="660"/>
      <c r="DN15" s="660"/>
      <c r="DO15" s="660"/>
      <c r="DP15" s="661"/>
      <c r="DQ15" s="668">
        <v>1092111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4800</v>
      </c>
      <c r="S16" s="660"/>
      <c r="T16" s="660"/>
      <c r="U16" s="660"/>
      <c r="V16" s="660"/>
      <c r="W16" s="660"/>
      <c r="X16" s="660"/>
      <c r="Y16" s="661"/>
      <c r="Z16" s="662">
        <v>0</v>
      </c>
      <c r="AA16" s="662"/>
      <c r="AB16" s="662"/>
      <c r="AC16" s="662"/>
      <c r="AD16" s="663">
        <v>4800</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2363</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263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56451</v>
      </c>
      <c r="S17" s="660"/>
      <c r="T17" s="660"/>
      <c r="U17" s="660"/>
      <c r="V17" s="660"/>
      <c r="W17" s="660"/>
      <c r="X17" s="660"/>
      <c r="Y17" s="661"/>
      <c r="Z17" s="662">
        <v>0.4</v>
      </c>
      <c r="AA17" s="662"/>
      <c r="AB17" s="662"/>
      <c r="AC17" s="662"/>
      <c r="AD17" s="663">
        <v>56451</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910203</v>
      </c>
      <c r="CS17" s="660"/>
      <c r="CT17" s="660"/>
      <c r="CU17" s="660"/>
      <c r="CV17" s="660"/>
      <c r="CW17" s="660"/>
      <c r="CX17" s="660"/>
      <c r="CY17" s="661"/>
      <c r="CZ17" s="662">
        <v>6.6</v>
      </c>
      <c r="DA17" s="662"/>
      <c r="DB17" s="662"/>
      <c r="DC17" s="662"/>
      <c r="DD17" s="668" t="s">
        <v>121</v>
      </c>
      <c r="DE17" s="660"/>
      <c r="DF17" s="660"/>
      <c r="DG17" s="660"/>
      <c r="DH17" s="660"/>
      <c r="DI17" s="660"/>
      <c r="DJ17" s="660"/>
      <c r="DK17" s="660"/>
      <c r="DL17" s="660"/>
      <c r="DM17" s="660"/>
      <c r="DN17" s="660"/>
      <c r="DO17" s="660"/>
      <c r="DP17" s="661"/>
      <c r="DQ17" s="668">
        <v>910203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46720</v>
      </c>
      <c r="S18" s="660"/>
      <c r="T18" s="660"/>
      <c r="U18" s="660"/>
      <c r="V18" s="660"/>
      <c r="W18" s="660"/>
      <c r="X18" s="660"/>
      <c r="Y18" s="661"/>
      <c r="Z18" s="662">
        <v>0.3</v>
      </c>
      <c r="AA18" s="662"/>
      <c r="AB18" s="662"/>
      <c r="AC18" s="662"/>
      <c r="AD18" s="663">
        <v>46720</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37339</v>
      </c>
      <c r="S19" s="660"/>
      <c r="T19" s="660"/>
      <c r="U19" s="660"/>
      <c r="V19" s="660"/>
      <c r="W19" s="660"/>
      <c r="X19" s="660"/>
      <c r="Y19" s="661"/>
      <c r="Z19" s="662">
        <v>0.3</v>
      </c>
      <c r="AA19" s="662"/>
      <c r="AB19" s="662"/>
      <c r="AC19" s="662"/>
      <c r="AD19" s="663">
        <v>37339</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335391</v>
      </c>
      <c r="BH19" s="660"/>
      <c r="BI19" s="660"/>
      <c r="BJ19" s="660"/>
      <c r="BK19" s="660"/>
      <c r="BL19" s="660"/>
      <c r="BM19" s="660"/>
      <c r="BN19" s="661"/>
      <c r="BO19" s="662">
        <v>8.3000000000000007</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9381</v>
      </c>
      <c r="S20" s="660"/>
      <c r="T20" s="660"/>
      <c r="U20" s="660"/>
      <c r="V20" s="660"/>
      <c r="W20" s="660"/>
      <c r="X20" s="660"/>
      <c r="Y20" s="661"/>
      <c r="Z20" s="662">
        <v>0.1</v>
      </c>
      <c r="AA20" s="662"/>
      <c r="AB20" s="662"/>
      <c r="AC20" s="662"/>
      <c r="AD20" s="663">
        <v>9381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335391</v>
      </c>
      <c r="BH20" s="660"/>
      <c r="BI20" s="660"/>
      <c r="BJ20" s="660"/>
      <c r="BK20" s="660"/>
      <c r="BL20" s="660"/>
      <c r="BM20" s="660"/>
      <c r="BN20" s="661"/>
      <c r="BO20" s="662">
        <v>8.3000000000000007</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13842034</v>
      </c>
      <c r="CS20" s="660"/>
      <c r="CT20" s="660"/>
      <c r="CU20" s="660"/>
      <c r="CV20" s="660"/>
      <c r="CW20" s="660"/>
      <c r="CX20" s="660"/>
      <c r="CY20" s="661"/>
      <c r="CZ20" s="662">
        <v>100</v>
      </c>
      <c r="DA20" s="662"/>
      <c r="DB20" s="662"/>
      <c r="DC20" s="662"/>
      <c r="DD20" s="668">
        <v>2764454</v>
      </c>
      <c r="DE20" s="660"/>
      <c r="DF20" s="660"/>
      <c r="DG20" s="660"/>
      <c r="DH20" s="660"/>
      <c r="DI20" s="660"/>
      <c r="DJ20" s="660"/>
      <c r="DK20" s="660"/>
      <c r="DL20" s="660"/>
      <c r="DM20" s="660"/>
      <c r="DN20" s="660"/>
      <c r="DO20" s="660"/>
      <c r="DP20" s="661"/>
      <c r="DQ20" s="668">
        <v>8373236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1902405</v>
      </c>
      <c r="S21" s="660"/>
      <c r="T21" s="660"/>
      <c r="U21" s="660"/>
      <c r="V21" s="660"/>
      <c r="W21" s="660"/>
      <c r="X21" s="660"/>
      <c r="Y21" s="661"/>
      <c r="Z21" s="662">
        <v>13.1</v>
      </c>
      <c r="AA21" s="662"/>
      <c r="AB21" s="662"/>
      <c r="AC21" s="662"/>
      <c r="AD21" s="663">
        <v>1830373</v>
      </c>
      <c r="AE21" s="663"/>
      <c r="AF21" s="663"/>
      <c r="AG21" s="663"/>
      <c r="AH21" s="663"/>
      <c r="AI21" s="663"/>
      <c r="AJ21" s="663"/>
      <c r="AK21" s="663"/>
      <c r="AL21" s="664">
        <v>27.7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1830373</v>
      </c>
      <c r="S22" s="660"/>
      <c r="T22" s="660"/>
      <c r="U22" s="660"/>
      <c r="V22" s="660"/>
      <c r="W22" s="660"/>
      <c r="X22" s="660"/>
      <c r="Y22" s="661"/>
      <c r="Z22" s="662">
        <v>12.6</v>
      </c>
      <c r="AA22" s="662"/>
      <c r="AB22" s="662"/>
      <c r="AC22" s="662"/>
      <c r="AD22" s="663">
        <v>1830373</v>
      </c>
      <c r="AE22" s="663"/>
      <c r="AF22" s="663"/>
      <c r="AG22" s="663"/>
      <c r="AH22" s="663"/>
      <c r="AI22" s="663"/>
      <c r="AJ22" s="663"/>
      <c r="AK22" s="663"/>
      <c r="AL22" s="664">
        <v>27.7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72032</v>
      </c>
      <c r="S23" s="660"/>
      <c r="T23" s="660"/>
      <c r="U23" s="660"/>
      <c r="V23" s="660"/>
      <c r="W23" s="660"/>
      <c r="X23" s="660"/>
      <c r="Y23" s="661"/>
      <c r="Z23" s="662">
        <v>0.5</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335391</v>
      </c>
      <c r="BH23" s="660"/>
      <c r="BI23" s="660"/>
      <c r="BJ23" s="660"/>
      <c r="BK23" s="660"/>
      <c r="BL23" s="660"/>
      <c r="BM23" s="660"/>
      <c r="BN23" s="661"/>
      <c r="BO23" s="662">
        <v>8.3000000000000007</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5930226</v>
      </c>
      <c r="CS24" s="649"/>
      <c r="CT24" s="649"/>
      <c r="CU24" s="649"/>
      <c r="CV24" s="649"/>
      <c r="CW24" s="649"/>
      <c r="CX24" s="649"/>
      <c r="CY24" s="650"/>
      <c r="CZ24" s="653">
        <v>42.8</v>
      </c>
      <c r="DA24" s="654"/>
      <c r="DB24" s="654"/>
      <c r="DC24" s="670"/>
      <c r="DD24" s="694">
        <v>3348935</v>
      </c>
      <c r="DE24" s="649"/>
      <c r="DF24" s="649"/>
      <c r="DG24" s="649"/>
      <c r="DH24" s="649"/>
      <c r="DI24" s="649"/>
      <c r="DJ24" s="649"/>
      <c r="DK24" s="650"/>
      <c r="DL24" s="694">
        <v>3032897</v>
      </c>
      <c r="DM24" s="649"/>
      <c r="DN24" s="649"/>
      <c r="DO24" s="649"/>
      <c r="DP24" s="649"/>
      <c r="DQ24" s="649"/>
      <c r="DR24" s="649"/>
      <c r="DS24" s="649"/>
      <c r="DT24" s="649"/>
      <c r="DU24" s="649"/>
      <c r="DV24" s="650"/>
      <c r="DW24" s="653">
        <v>45.4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6935953</v>
      </c>
      <c r="S25" s="660"/>
      <c r="T25" s="660"/>
      <c r="U25" s="660"/>
      <c r="V25" s="660"/>
      <c r="W25" s="660"/>
      <c r="X25" s="660"/>
      <c r="Y25" s="661"/>
      <c r="Z25" s="662">
        <v>47.6</v>
      </c>
      <c r="AA25" s="662"/>
      <c r="AB25" s="662"/>
      <c r="AC25" s="662"/>
      <c r="AD25" s="663">
        <v>6528530</v>
      </c>
      <c r="AE25" s="663"/>
      <c r="AF25" s="663"/>
      <c r="AG25" s="663"/>
      <c r="AH25" s="663"/>
      <c r="AI25" s="663"/>
      <c r="AJ25" s="663"/>
      <c r="AK25" s="663"/>
      <c r="AL25" s="664">
        <v>98.6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1525116</v>
      </c>
      <c r="CS25" s="691"/>
      <c r="CT25" s="691"/>
      <c r="CU25" s="691"/>
      <c r="CV25" s="691"/>
      <c r="CW25" s="691"/>
      <c r="CX25" s="691"/>
      <c r="CY25" s="692"/>
      <c r="CZ25" s="664">
        <v>11</v>
      </c>
      <c r="DA25" s="689"/>
      <c r="DB25" s="689"/>
      <c r="DC25" s="693"/>
      <c r="DD25" s="668">
        <v>1297694</v>
      </c>
      <c r="DE25" s="691"/>
      <c r="DF25" s="691"/>
      <c r="DG25" s="691"/>
      <c r="DH25" s="691"/>
      <c r="DI25" s="691"/>
      <c r="DJ25" s="691"/>
      <c r="DK25" s="692"/>
      <c r="DL25" s="668">
        <v>1263273</v>
      </c>
      <c r="DM25" s="691"/>
      <c r="DN25" s="691"/>
      <c r="DO25" s="691"/>
      <c r="DP25" s="691"/>
      <c r="DQ25" s="691"/>
      <c r="DR25" s="691"/>
      <c r="DS25" s="691"/>
      <c r="DT25" s="691"/>
      <c r="DU25" s="691"/>
      <c r="DV25" s="692"/>
      <c r="DW25" s="664">
        <v>18.899999999999999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3495</v>
      </c>
      <c r="S26" s="660"/>
      <c r="T26" s="660"/>
      <c r="U26" s="660"/>
      <c r="V26" s="660"/>
      <c r="W26" s="660"/>
      <c r="X26" s="660"/>
      <c r="Y26" s="661"/>
      <c r="Z26" s="662">
        <v>0</v>
      </c>
      <c r="AA26" s="662"/>
      <c r="AB26" s="662"/>
      <c r="AC26" s="662"/>
      <c r="AD26" s="663">
        <v>3495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851959</v>
      </c>
      <c r="CS26" s="660"/>
      <c r="CT26" s="660"/>
      <c r="CU26" s="660"/>
      <c r="CV26" s="660"/>
      <c r="CW26" s="660"/>
      <c r="CX26" s="660"/>
      <c r="CY26" s="661"/>
      <c r="CZ26" s="664">
        <v>6.2</v>
      </c>
      <c r="DA26" s="689"/>
      <c r="DB26" s="689"/>
      <c r="DC26" s="693"/>
      <c r="DD26" s="668">
        <v>700882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114810</v>
      </c>
      <c r="S27" s="660"/>
      <c r="T27" s="660"/>
      <c r="U27" s="660"/>
      <c r="V27" s="660"/>
      <c r="W27" s="660"/>
      <c r="X27" s="660"/>
      <c r="Y27" s="661"/>
      <c r="Z27" s="662">
        <v>0.8</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4059053</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3494907</v>
      </c>
      <c r="CS27" s="691"/>
      <c r="CT27" s="691"/>
      <c r="CU27" s="691"/>
      <c r="CV27" s="691"/>
      <c r="CW27" s="691"/>
      <c r="CX27" s="691"/>
      <c r="CY27" s="692"/>
      <c r="CZ27" s="664">
        <v>25.2</v>
      </c>
      <c r="DA27" s="689"/>
      <c r="DB27" s="689"/>
      <c r="DC27" s="693"/>
      <c r="DD27" s="668">
        <v>1141038</v>
      </c>
      <c r="DE27" s="691"/>
      <c r="DF27" s="691"/>
      <c r="DG27" s="691"/>
      <c r="DH27" s="691"/>
      <c r="DI27" s="691"/>
      <c r="DJ27" s="691"/>
      <c r="DK27" s="692"/>
      <c r="DL27" s="668">
        <v>859421</v>
      </c>
      <c r="DM27" s="691"/>
      <c r="DN27" s="691"/>
      <c r="DO27" s="691"/>
      <c r="DP27" s="691"/>
      <c r="DQ27" s="691"/>
      <c r="DR27" s="691"/>
      <c r="DS27" s="691"/>
      <c r="DT27" s="691"/>
      <c r="DU27" s="691"/>
      <c r="DV27" s="692"/>
      <c r="DW27" s="664">
        <v>12.9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145544</v>
      </c>
      <c r="S28" s="660"/>
      <c r="T28" s="660"/>
      <c r="U28" s="660"/>
      <c r="V28" s="660"/>
      <c r="W28" s="660"/>
      <c r="X28" s="660"/>
      <c r="Y28" s="661"/>
      <c r="Z28" s="662">
        <v>1</v>
      </c>
      <c r="AA28" s="662"/>
      <c r="AB28" s="662"/>
      <c r="AC28" s="662"/>
      <c r="AD28" s="663">
        <v>19194</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910203</v>
      </c>
      <c r="CS28" s="660"/>
      <c r="CT28" s="660"/>
      <c r="CU28" s="660"/>
      <c r="CV28" s="660"/>
      <c r="CW28" s="660"/>
      <c r="CX28" s="660"/>
      <c r="CY28" s="661"/>
      <c r="CZ28" s="664">
        <v>6.6</v>
      </c>
      <c r="DA28" s="689"/>
      <c r="DB28" s="689"/>
      <c r="DC28" s="693"/>
      <c r="DD28" s="668">
        <v>910203</v>
      </c>
      <c r="DE28" s="660"/>
      <c r="DF28" s="660"/>
      <c r="DG28" s="660"/>
      <c r="DH28" s="660"/>
      <c r="DI28" s="660"/>
      <c r="DJ28" s="660"/>
      <c r="DK28" s="661"/>
      <c r="DL28" s="668">
        <v>910203</v>
      </c>
      <c r="DM28" s="660"/>
      <c r="DN28" s="660"/>
      <c r="DO28" s="660"/>
      <c r="DP28" s="660"/>
      <c r="DQ28" s="660"/>
      <c r="DR28" s="660"/>
      <c r="DS28" s="660"/>
      <c r="DT28" s="660"/>
      <c r="DU28" s="660"/>
      <c r="DV28" s="661"/>
      <c r="DW28" s="664">
        <v>13.6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44075</v>
      </c>
      <c r="S29" s="660"/>
      <c r="T29" s="660"/>
      <c r="U29" s="660"/>
      <c r="V29" s="660"/>
      <c r="W29" s="660"/>
      <c r="X29" s="660"/>
      <c r="Y29" s="661"/>
      <c r="Z29" s="662">
        <v>0.3</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910203</v>
      </c>
      <c r="CS29" s="691"/>
      <c r="CT29" s="691"/>
      <c r="CU29" s="691"/>
      <c r="CV29" s="691"/>
      <c r="CW29" s="691"/>
      <c r="CX29" s="691"/>
      <c r="CY29" s="692"/>
      <c r="CZ29" s="664">
        <v>6.6</v>
      </c>
      <c r="DA29" s="689"/>
      <c r="DB29" s="689"/>
      <c r="DC29" s="693"/>
      <c r="DD29" s="668">
        <v>910203</v>
      </c>
      <c r="DE29" s="691"/>
      <c r="DF29" s="691"/>
      <c r="DG29" s="691"/>
      <c r="DH29" s="691"/>
      <c r="DI29" s="691"/>
      <c r="DJ29" s="691"/>
      <c r="DK29" s="692"/>
      <c r="DL29" s="668">
        <v>910203</v>
      </c>
      <c r="DM29" s="691"/>
      <c r="DN29" s="691"/>
      <c r="DO29" s="691"/>
      <c r="DP29" s="691"/>
      <c r="DQ29" s="691"/>
      <c r="DR29" s="691"/>
      <c r="DS29" s="691"/>
      <c r="DT29" s="691"/>
      <c r="DU29" s="691"/>
      <c r="DV29" s="692"/>
      <c r="DW29" s="664">
        <v>13.6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2843031</v>
      </c>
      <c r="S30" s="660"/>
      <c r="T30" s="660"/>
      <c r="U30" s="660"/>
      <c r="V30" s="660"/>
      <c r="W30" s="660"/>
      <c r="X30" s="660"/>
      <c r="Y30" s="661"/>
      <c r="Z30" s="662">
        <v>19.5</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868951</v>
      </c>
      <c r="CS30" s="660"/>
      <c r="CT30" s="660"/>
      <c r="CU30" s="660"/>
      <c r="CV30" s="660"/>
      <c r="CW30" s="660"/>
      <c r="CX30" s="660"/>
      <c r="CY30" s="661"/>
      <c r="CZ30" s="664">
        <v>6.3</v>
      </c>
      <c r="DA30" s="689"/>
      <c r="DB30" s="689"/>
      <c r="DC30" s="693"/>
      <c r="DD30" s="668">
        <v>868951</v>
      </c>
      <c r="DE30" s="660"/>
      <c r="DF30" s="660"/>
      <c r="DG30" s="660"/>
      <c r="DH30" s="660"/>
      <c r="DI30" s="660"/>
      <c r="DJ30" s="660"/>
      <c r="DK30" s="661"/>
      <c r="DL30" s="668">
        <v>868951</v>
      </c>
      <c r="DM30" s="660"/>
      <c r="DN30" s="660"/>
      <c r="DO30" s="660"/>
      <c r="DP30" s="660"/>
      <c r="DQ30" s="660"/>
      <c r="DR30" s="660"/>
      <c r="DS30" s="660"/>
      <c r="DT30" s="660"/>
      <c r="DU30" s="660"/>
      <c r="DV30" s="661"/>
      <c r="DW30" s="664">
        <v>13</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98.6</v>
      </c>
      <c r="BN31" s="703"/>
      <c r="BO31" s="703"/>
      <c r="BP31" s="703"/>
      <c r="BQ31" s="704"/>
      <c r="BR31" s="715">
        <v>99.5</v>
      </c>
      <c r="BS31" s="703"/>
      <c r="BT31" s="703"/>
      <c r="BU31" s="703"/>
      <c r="BV31" s="703"/>
      <c r="BW31" s="703"/>
      <c r="BX31" s="654">
        <v>98.5</v>
      </c>
      <c r="BY31" s="703"/>
      <c r="BZ31" s="703"/>
      <c r="CA31" s="703"/>
      <c r="CB31" s="704"/>
      <c r="CD31" s="697"/>
      <c r="CE31" s="698"/>
      <c r="CF31" s="656" t="s">
        <v>300</v>
      </c>
      <c r="CG31" s="657"/>
      <c r="CH31" s="657"/>
      <c r="CI31" s="657"/>
      <c r="CJ31" s="657"/>
      <c r="CK31" s="657"/>
      <c r="CL31" s="657"/>
      <c r="CM31" s="657"/>
      <c r="CN31" s="657"/>
      <c r="CO31" s="657"/>
      <c r="CP31" s="657"/>
      <c r="CQ31" s="658"/>
      <c r="CR31" s="659">
        <v>41252</v>
      </c>
      <c r="CS31" s="691"/>
      <c r="CT31" s="691"/>
      <c r="CU31" s="691"/>
      <c r="CV31" s="691"/>
      <c r="CW31" s="691"/>
      <c r="CX31" s="691"/>
      <c r="CY31" s="692"/>
      <c r="CZ31" s="664">
        <v>0.3</v>
      </c>
      <c r="DA31" s="689"/>
      <c r="DB31" s="689"/>
      <c r="DC31" s="693"/>
      <c r="DD31" s="668">
        <v>41252</v>
      </c>
      <c r="DE31" s="691"/>
      <c r="DF31" s="691"/>
      <c r="DG31" s="691"/>
      <c r="DH31" s="691"/>
      <c r="DI31" s="691"/>
      <c r="DJ31" s="691"/>
      <c r="DK31" s="692"/>
      <c r="DL31" s="668">
        <v>41252</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1036615</v>
      </c>
      <c r="S32" s="660"/>
      <c r="T32" s="660"/>
      <c r="U32" s="660"/>
      <c r="V32" s="660"/>
      <c r="W32" s="660"/>
      <c r="X32" s="660"/>
      <c r="Y32" s="661"/>
      <c r="Z32" s="662">
        <v>7.1</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98.6</v>
      </c>
      <c r="BN32" s="691"/>
      <c r="BO32" s="691"/>
      <c r="BP32" s="691"/>
      <c r="BQ32" s="714"/>
      <c r="BR32" s="716">
        <v>99.3</v>
      </c>
      <c r="BS32" s="691"/>
      <c r="BT32" s="691"/>
      <c r="BU32" s="691"/>
      <c r="BV32" s="691"/>
      <c r="BW32" s="691"/>
      <c r="BX32" s="665">
        <v>98.3</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30430</v>
      </c>
      <c r="S33" s="660"/>
      <c r="T33" s="660"/>
      <c r="U33" s="660"/>
      <c r="V33" s="660"/>
      <c r="W33" s="660"/>
      <c r="X33" s="660"/>
      <c r="Y33" s="661"/>
      <c r="Z33" s="662">
        <v>0.2</v>
      </c>
      <c r="AA33" s="662"/>
      <c r="AB33" s="662"/>
      <c r="AC33" s="662"/>
      <c r="AD33" s="663" t="s">
        <v>121</v>
      </c>
      <c r="AE33" s="663"/>
      <c r="AF33" s="663"/>
      <c r="AG33" s="663"/>
      <c r="AH33" s="663"/>
      <c r="AI33" s="663"/>
      <c r="AJ33" s="663"/>
      <c r="AK33" s="663"/>
      <c r="AL33" s="664" t="s">
        <v>121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98.2</v>
      </c>
      <c r="BN33" s="718"/>
      <c r="BO33" s="718"/>
      <c r="BP33" s="718"/>
      <c r="BQ33" s="720"/>
      <c r="BR33" s="717">
        <v>99.6</v>
      </c>
      <c r="BS33" s="718"/>
      <c r="BT33" s="718"/>
      <c r="BU33" s="718"/>
      <c r="BV33" s="718"/>
      <c r="BW33" s="718"/>
      <c r="BX33" s="719">
        <v>98.4</v>
      </c>
      <c r="BY33" s="718"/>
      <c r="BZ33" s="718"/>
      <c r="CA33" s="718"/>
      <c r="CB33" s="720"/>
      <c r="CD33" s="656" t="s">
        <v>307</v>
      </c>
      <c r="CE33" s="657"/>
      <c r="CF33" s="657"/>
      <c r="CG33" s="657"/>
      <c r="CH33" s="657"/>
      <c r="CI33" s="657"/>
      <c r="CJ33" s="657"/>
      <c r="CK33" s="657"/>
      <c r="CL33" s="657"/>
      <c r="CM33" s="657"/>
      <c r="CN33" s="657"/>
      <c r="CO33" s="657"/>
      <c r="CP33" s="657"/>
      <c r="CQ33" s="658"/>
      <c r="CR33" s="659">
        <v>5144991</v>
      </c>
      <c r="CS33" s="691"/>
      <c r="CT33" s="691"/>
      <c r="CU33" s="691"/>
      <c r="CV33" s="691"/>
      <c r="CW33" s="691"/>
      <c r="CX33" s="691"/>
      <c r="CY33" s="692"/>
      <c r="CZ33" s="664">
        <v>37.200000000000003</v>
      </c>
      <c r="DA33" s="689"/>
      <c r="DB33" s="689"/>
      <c r="DC33" s="693"/>
      <c r="DD33" s="668">
        <v>4366432</v>
      </c>
      <c r="DE33" s="691"/>
      <c r="DF33" s="691"/>
      <c r="DG33" s="691"/>
      <c r="DH33" s="691"/>
      <c r="DI33" s="691"/>
      <c r="DJ33" s="691"/>
      <c r="DK33" s="692"/>
      <c r="DL33" s="668">
        <v>3177283</v>
      </c>
      <c r="DM33" s="691"/>
      <c r="DN33" s="691"/>
      <c r="DO33" s="691"/>
      <c r="DP33" s="691"/>
      <c r="DQ33" s="691"/>
      <c r="DR33" s="691"/>
      <c r="DS33" s="691"/>
      <c r="DT33" s="691"/>
      <c r="DU33" s="691"/>
      <c r="DV33" s="692"/>
      <c r="DW33" s="664">
        <v>47.5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499076</v>
      </c>
      <c r="S34" s="660"/>
      <c r="T34" s="660"/>
      <c r="U34" s="660"/>
      <c r="V34" s="660"/>
      <c r="W34" s="660"/>
      <c r="X34" s="660"/>
      <c r="Y34" s="661"/>
      <c r="Z34" s="662">
        <v>3.4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1800379</v>
      </c>
      <c r="CS34" s="660"/>
      <c r="CT34" s="660"/>
      <c r="CU34" s="660"/>
      <c r="CV34" s="660"/>
      <c r="CW34" s="660"/>
      <c r="CX34" s="660"/>
      <c r="CY34" s="661"/>
      <c r="CZ34" s="664">
        <v>13</v>
      </c>
      <c r="DA34" s="689"/>
      <c r="DB34" s="689"/>
      <c r="DC34" s="693"/>
      <c r="DD34" s="668">
        <v>1576307</v>
      </c>
      <c r="DE34" s="660"/>
      <c r="DF34" s="660"/>
      <c r="DG34" s="660"/>
      <c r="DH34" s="660"/>
      <c r="DI34" s="660"/>
      <c r="DJ34" s="660"/>
      <c r="DK34" s="661"/>
      <c r="DL34" s="668">
        <v>1213625</v>
      </c>
      <c r="DM34" s="660"/>
      <c r="DN34" s="660"/>
      <c r="DO34" s="660"/>
      <c r="DP34" s="660"/>
      <c r="DQ34" s="660"/>
      <c r="DR34" s="660"/>
      <c r="DS34" s="660"/>
      <c r="DT34" s="660"/>
      <c r="DU34" s="660"/>
      <c r="DV34" s="661"/>
      <c r="DW34" s="664">
        <v>18.2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1530492</v>
      </c>
      <c r="S35" s="660"/>
      <c r="T35" s="660"/>
      <c r="U35" s="660"/>
      <c r="V35" s="660"/>
      <c r="W35" s="660"/>
      <c r="X35" s="660"/>
      <c r="Y35" s="661"/>
      <c r="Z35" s="662">
        <v>10.5</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62406</v>
      </c>
      <c r="CS35" s="691"/>
      <c r="CT35" s="691"/>
      <c r="CU35" s="691"/>
      <c r="CV35" s="691"/>
      <c r="CW35" s="691"/>
      <c r="CX35" s="691"/>
      <c r="CY35" s="692"/>
      <c r="CZ35" s="664">
        <v>0.5</v>
      </c>
      <c r="DA35" s="689"/>
      <c r="DB35" s="689"/>
      <c r="DC35" s="693"/>
      <c r="DD35" s="668">
        <v>52204</v>
      </c>
      <c r="DE35" s="691"/>
      <c r="DF35" s="691"/>
      <c r="DG35" s="691"/>
      <c r="DH35" s="691"/>
      <c r="DI35" s="691"/>
      <c r="DJ35" s="691"/>
      <c r="DK35" s="692"/>
      <c r="DL35" s="668">
        <v>52204</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463197</v>
      </c>
      <c r="S36" s="660"/>
      <c r="T36" s="660"/>
      <c r="U36" s="660"/>
      <c r="V36" s="660"/>
      <c r="W36" s="660"/>
      <c r="X36" s="660"/>
      <c r="Y36" s="661"/>
      <c r="Z36" s="662">
        <v>3.2</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1622617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130855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1622415</v>
      </c>
      <c r="CS36" s="660"/>
      <c r="CT36" s="660"/>
      <c r="CU36" s="660"/>
      <c r="CV36" s="660"/>
      <c r="CW36" s="660"/>
      <c r="CX36" s="660"/>
      <c r="CY36" s="661"/>
      <c r="CZ36" s="664">
        <v>11.7</v>
      </c>
      <c r="DA36" s="689"/>
      <c r="DB36" s="689"/>
      <c r="DC36" s="693"/>
      <c r="DD36" s="668">
        <v>1379436</v>
      </c>
      <c r="DE36" s="660"/>
      <c r="DF36" s="660"/>
      <c r="DG36" s="660"/>
      <c r="DH36" s="660"/>
      <c r="DI36" s="660"/>
      <c r="DJ36" s="660"/>
      <c r="DK36" s="661"/>
      <c r="DL36" s="668">
        <v>1014757</v>
      </c>
      <c r="DM36" s="660"/>
      <c r="DN36" s="660"/>
      <c r="DO36" s="660"/>
      <c r="DP36" s="660"/>
      <c r="DQ36" s="660"/>
      <c r="DR36" s="660"/>
      <c r="DS36" s="660"/>
      <c r="DT36" s="660"/>
      <c r="DU36" s="660"/>
      <c r="DV36" s="661"/>
      <c r="DW36" s="664">
        <v>15.2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138582</v>
      </c>
      <c r="S37" s="660"/>
      <c r="T37" s="660"/>
      <c r="U37" s="660"/>
      <c r="V37" s="660"/>
      <c r="W37" s="660"/>
      <c r="X37" s="660"/>
      <c r="Y37" s="661"/>
      <c r="Z37" s="662">
        <v>1</v>
      </c>
      <c r="AA37" s="662"/>
      <c r="AB37" s="662"/>
      <c r="AC37" s="662"/>
      <c r="AD37" s="663">
        <v>68390</v>
      </c>
      <c r="AE37" s="663"/>
      <c r="AF37" s="663"/>
      <c r="AG37" s="663"/>
      <c r="AH37" s="663"/>
      <c r="AI37" s="663"/>
      <c r="AJ37" s="663"/>
      <c r="AK37" s="663"/>
      <c r="AL37" s="664">
        <v>1</v>
      </c>
      <c r="AM37" s="665"/>
      <c r="AN37" s="665"/>
      <c r="AO37" s="666"/>
      <c r="AQ37" s="722" t="s">
        <v>319</v>
      </c>
      <c r="AR37" s="723"/>
      <c r="AS37" s="723"/>
      <c r="AT37" s="723"/>
      <c r="AU37" s="723"/>
      <c r="AV37" s="723"/>
      <c r="AW37" s="723"/>
      <c r="AX37" s="723"/>
      <c r="AY37" s="724"/>
      <c r="AZ37" s="659">
        <v>341824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84604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310252</v>
      </c>
      <c r="CS37" s="691"/>
      <c r="CT37" s="691"/>
      <c r="CU37" s="691"/>
      <c r="CV37" s="691"/>
      <c r="CW37" s="691"/>
      <c r="CX37" s="691"/>
      <c r="CY37" s="692"/>
      <c r="CZ37" s="664">
        <v>2.2000000000000002</v>
      </c>
      <c r="DA37" s="689"/>
      <c r="DB37" s="689"/>
      <c r="DC37" s="693"/>
      <c r="DD37" s="668">
        <v>308806</v>
      </c>
      <c r="DE37" s="691"/>
      <c r="DF37" s="691"/>
      <c r="DG37" s="691"/>
      <c r="DH37" s="691"/>
      <c r="DI37" s="691"/>
      <c r="DJ37" s="691"/>
      <c r="DK37" s="692"/>
      <c r="DL37" s="668">
        <v>308705</v>
      </c>
      <c r="DM37" s="691"/>
      <c r="DN37" s="691"/>
      <c r="DO37" s="691"/>
      <c r="DP37" s="691"/>
      <c r="DQ37" s="691"/>
      <c r="DR37" s="691"/>
      <c r="DS37" s="691"/>
      <c r="DT37" s="691"/>
      <c r="DU37" s="691"/>
      <c r="DV37" s="692"/>
      <c r="DW37" s="664">
        <v>4.5999999999999996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772092</v>
      </c>
      <c r="S38" s="660"/>
      <c r="T38" s="660"/>
      <c r="U38" s="660"/>
      <c r="V38" s="660"/>
      <c r="W38" s="660"/>
      <c r="X38" s="660"/>
      <c r="Y38" s="661"/>
      <c r="Z38" s="662">
        <v>5.3</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100065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3491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1180728</v>
      </c>
      <c r="CS38" s="660"/>
      <c r="CT38" s="660"/>
      <c r="CU38" s="660"/>
      <c r="CV38" s="660"/>
      <c r="CW38" s="660"/>
      <c r="CX38" s="660"/>
      <c r="CY38" s="661"/>
      <c r="CZ38" s="664">
        <v>8.5</v>
      </c>
      <c r="DA38" s="689"/>
      <c r="DB38" s="689"/>
      <c r="DC38" s="693"/>
      <c r="DD38" s="668">
        <v>954856</v>
      </c>
      <c r="DE38" s="660"/>
      <c r="DF38" s="660"/>
      <c r="DG38" s="660"/>
      <c r="DH38" s="660"/>
      <c r="DI38" s="660"/>
      <c r="DJ38" s="660"/>
      <c r="DK38" s="661"/>
      <c r="DL38" s="668">
        <v>896697</v>
      </c>
      <c r="DM38" s="660"/>
      <c r="DN38" s="660"/>
      <c r="DO38" s="660"/>
      <c r="DP38" s="660"/>
      <c r="DQ38" s="660"/>
      <c r="DR38" s="660"/>
      <c r="DS38" s="660"/>
      <c r="DT38" s="660"/>
      <c r="DU38" s="660"/>
      <c r="DV38" s="661"/>
      <c r="DW38" s="664">
        <v>13.4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28320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5309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477801</v>
      </c>
      <c r="CS39" s="691"/>
      <c r="CT39" s="691"/>
      <c r="CU39" s="691"/>
      <c r="CV39" s="691"/>
      <c r="CW39" s="691"/>
      <c r="CX39" s="691"/>
      <c r="CY39" s="692"/>
      <c r="CZ39" s="664">
        <v>3.5</v>
      </c>
      <c r="DA39" s="689"/>
      <c r="DB39" s="689"/>
      <c r="DC39" s="693"/>
      <c r="DD39" s="668">
        <v>403567</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64092</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1262</v>
      </c>
      <c r="CS40" s="660"/>
      <c r="CT40" s="660"/>
      <c r="CU40" s="660"/>
      <c r="CV40" s="660"/>
      <c r="CW40" s="660"/>
      <c r="CX40" s="660"/>
      <c r="CY40" s="661"/>
      <c r="CZ40" s="664">
        <v>0</v>
      </c>
      <c r="DA40" s="689"/>
      <c r="DB40" s="689"/>
      <c r="DC40" s="693"/>
      <c r="DD40" s="668">
        <v>62</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14557392</v>
      </c>
      <c r="S41" s="732"/>
      <c r="T41" s="732"/>
      <c r="U41" s="732"/>
      <c r="V41" s="732"/>
      <c r="W41" s="732"/>
      <c r="X41" s="732"/>
      <c r="Y41" s="736"/>
      <c r="Z41" s="737">
        <v>100</v>
      </c>
      <c r="AA41" s="737"/>
      <c r="AB41" s="737"/>
      <c r="AC41" s="737"/>
      <c r="AD41" s="738">
        <v>6619609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284354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327</v>
      </c>
      <c r="AR42" s="729"/>
      <c r="AS42" s="729"/>
      <c r="AT42" s="729"/>
      <c r="AU42" s="729"/>
      <c r="AV42" s="729"/>
      <c r="AW42" s="729"/>
      <c r="AX42" s="729"/>
      <c r="AY42" s="730"/>
      <c r="AZ42" s="731">
        <v>868054</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400</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2766817</v>
      </c>
      <c r="CS42" s="691"/>
      <c r="CT42" s="691"/>
      <c r="CU42" s="691"/>
      <c r="CV42" s="691"/>
      <c r="CW42" s="691"/>
      <c r="CX42" s="691"/>
      <c r="CY42" s="692"/>
      <c r="CZ42" s="664">
        <v>20</v>
      </c>
      <c r="DA42" s="689"/>
      <c r="DB42" s="689"/>
      <c r="DC42" s="693"/>
      <c r="DD42" s="668">
        <v>657869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67487</v>
      </c>
      <c r="CS43" s="691"/>
      <c r="CT43" s="691"/>
      <c r="CU43" s="691"/>
      <c r="CV43" s="691"/>
      <c r="CW43" s="691"/>
      <c r="CX43" s="691"/>
      <c r="CY43" s="692"/>
      <c r="CZ43" s="664">
        <v>0.5</v>
      </c>
      <c r="DA43" s="689"/>
      <c r="DB43" s="689"/>
      <c r="DC43" s="693"/>
      <c r="DD43" s="668">
        <v>67487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2764454</v>
      </c>
      <c r="CS44" s="660"/>
      <c r="CT44" s="660"/>
      <c r="CU44" s="660"/>
      <c r="CV44" s="660"/>
      <c r="CW44" s="660"/>
      <c r="CX44" s="660"/>
      <c r="CY44" s="661"/>
      <c r="CZ44" s="664">
        <v>20</v>
      </c>
      <c r="DA44" s="665"/>
      <c r="DB44" s="665"/>
      <c r="DC44" s="671"/>
      <c r="DD44" s="668">
        <v>657606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1676748</v>
      </c>
      <c r="CS45" s="691"/>
      <c r="CT45" s="691"/>
      <c r="CU45" s="691"/>
      <c r="CV45" s="691"/>
      <c r="CW45" s="691"/>
      <c r="CX45" s="691"/>
      <c r="CY45" s="692"/>
      <c r="CZ45" s="664">
        <v>12.1</v>
      </c>
      <c r="DA45" s="689"/>
      <c r="DB45" s="689"/>
      <c r="DC45" s="693"/>
      <c r="DD45" s="668">
        <v>66557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1071323</v>
      </c>
      <c r="CS46" s="660"/>
      <c r="CT46" s="660"/>
      <c r="CU46" s="660"/>
      <c r="CV46" s="660"/>
      <c r="CW46" s="660"/>
      <c r="CX46" s="660"/>
      <c r="CY46" s="661"/>
      <c r="CZ46" s="664">
        <v>7.7</v>
      </c>
      <c r="DA46" s="665"/>
      <c r="DB46" s="665"/>
      <c r="DC46" s="671"/>
      <c r="DD46" s="668">
        <v>583766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2363</v>
      </c>
      <c r="CS47" s="691"/>
      <c r="CT47" s="691"/>
      <c r="CU47" s="691"/>
      <c r="CV47" s="691"/>
      <c r="CW47" s="691"/>
      <c r="CX47" s="691"/>
      <c r="CY47" s="692"/>
      <c r="CZ47" s="664">
        <v>0</v>
      </c>
      <c r="DA47" s="689"/>
      <c r="DB47" s="689"/>
      <c r="DC47" s="693"/>
      <c r="DD47" s="668">
        <v>263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13842034</v>
      </c>
      <c r="CS49" s="718"/>
      <c r="CT49" s="718"/>
      <c r="CU49" s="718"/>
      <c r="CV49" s="718"/>
      <c r="CW49" s="718"/>
      <c r="CX49" s="718"/>
      <c r="CY49" s="747"/>
      <c r="CZ49" s="739">
        <v>100</v>
      </c>
      <c r="DA49" s="748"/>
      <c r="DB49" s="748"/>
      <c r="DC49" s="749"/>
      <c r="DD49" s="750">
        <v>8373236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7Lu2AMJ951utph6mFZ1kxUVqPGV4jGgn0+PVlrlGV4/wviTTF2JMfmYGTySjxvVpHp7vQgeNyGDH7SFEEeBWQ==" saltValue="AeI/iPYrxN8vCKx5uKLT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14557</v>
      </c>
      <c r="R7" s="789"/>
      <c r="S7" s="789"/>
      <c r="T7" s="789"/>
      <c r="U7" s="789"/>
      <c r="V7" s="789">
        <v>13842</v>
      </c>
      <c r="W7" s="789"/>
      <c r="X7" s="789"/>
      <c r="Y7" s="789"/>
      <c r="Z7" s="789"/>
      <c r="AA7" s="789">
        <v>715</v>
      </c>
      <c r="AB7" s="789"/>
      <c r="AC7" s="789"/>
      <c r="AD7" s="789"/>
      <c r="AE7" s="790"/>
      <c r="AF7" s="791">
        <v>373</v>
      </c>
      <c r="AG7" s="792"/>
      <c r="AH7" s="792"/>
      <c r="AI7" s="792"/>
      <c r="AJ7" s="793"/>
      <c r="AK7" s="794">
        <v>1530</v>
      </c>
      <c r="AL7" s="795"/>
      <c r="AM7" s="795"/>
      <c r="AN7" s="795"/>
      <c r="AO7" s="795"/>
      <c r="AP7" s="795">
        <v>11960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0</v>
      </c>
      <c r="CI7" s="780"/>
      <c r="CJ7" s="780"/>
      <c r="CK7" s="780"/>
      <c r="CL7" s="781"/>
      <c r="CM7" s="779">
        <v>8</v>
      </c>
      <c r="CN7" s="780"/>
      <c r="CO7" s="780"/>
      <c r="CP7" s="780"/>
      <c r="CQ7" s="781"/>
      <c r="CR7" s="779">
        <v>3</v>
      </c>
      <c r="CS7" s="780"/>
      <c r="CT7" s="780"/>
      <c r="CU7" s="780"/>
      <c r="CV7" s="781"/>
      <c r="CW7" s="779">
        <v>0</v>
      </c>
      <c r="CX7" s="780"/>
      <c r="CY7" s="780"/>
      <c r="CZ7" s="780"/>
      <c r="DA7" s="781"/>
      <c r="DB7" s="779" t="s">
        <v>555</v>
      </c>
      <c r="DC7" s="780"/>
      <c r="DD7" s="780"/>
      <c r="DE7" s="780"/>
      <c r="DF7" s="781"/>
      <c r="DG7" s="779" t="s">
        <v>555</v>
      </c>
      <c r="DH7" s="780"/>
      <c r="DI7" s="780"/>
      <c r="DJ7" s="780"/>
      <c r="DK7" s="781"/>
      <c r="DL7" s="779" t="s">
        <v>565</v>
      </c>
      <c r="DM7" s="780"/>
      <c r="DN7" s="780"/>
      <c r="DO7" s="780"/>
      <c r="DP7" s="781"/>
      <c r="DQ7" s="779" t="s">
        <v>555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561</v>
      </c>
      <c r="BS8" s="809" t="s">
        <v>563</v>
      </c>
      <c r="BT8" s="810"/>
      <c r="BU8" s="810"/>
      <c r="BV8" s="810"/>
      <c r="BW8" s="810"/>
      <c r="BX8" s="810"/>
      <c r="BY8" s="810"/>
      <c r="BZ8" s="810"/>
      <c r="CA8" s="810"/>
      <c r="CB8" s="810"/>
      <c r="CC8" s="810"/>
      <c r="CD8" s="810"/>
      <c r="CE8" s="810"/>
      <c r="CF8" s="810"/>
      <c r="CG8" s="811"/>
      <c r="CH8" s="812">
        <v>231</v>
      </c>
      <c r="CI8" s="813"/>
      <c r="CJ8" s="813"/>
      <c r="CK8" s="813"/>
      <c r="CL8" s="814"/>
      <c r="CM8" s="812" t="s">
        <v>555</v>
      </c>
      <c r="CN8" s="813"/>
      <c r="CO8" s="813"/>
      <c r="CP8" s="813"/>
      <c r="CQ8" s="814"/>
      <c r="CR8" s="812">
        <v>0</v>
      </c>
      <c r="CS8" s="813"/>
      <c r="CT8" s="813"/>
      <c r="CU8" s="813"/>
      <c r="CV8" s="814"/>
      <c r="CW8" s="812" t="s">
        <v>564</v>
      </c>
      <c r="CX8" s="813"/>
      <c r="CY8" s="813"/>
      <c r="CZ8" s="813"/>
      <c r="DA8" s="814"/>
      <c r="DB8" s="812">
        <v>12</v>
      </c>
      <c r="DC8" s="813"/>
      <c r="DD8" s="813"/>
      <c r="DE8" s="813"/>
      <c r="DF8" s="814"/>
      <c r="DG8" s="812" t="s">
        <v>555</v>
      </c>
      <c r="DH8" s="813"/>
      <c r="DI8" s="813"/>
      <c r="DJ8" s="813"/>
      <c r="DK8" s="814"/>
      <c r="DL8" s="812">
        <v>5</v>
      </c>
      <c r="DM8" s="813"/>
      <c r="DN8" s="813"/>
      <c r="DO8" s="813"/>
      <c r="DP8" s="814"/>
      <c r="DQ8" s="812">
        <v>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375</v>
      </c>
      <c r="B23" s="825" t="s">
        <v>376</v>
      </c>
      <c r="C23" s="826"/>
      <c r="D23" s="826"/>
      <c r="E23" s="826"/>
      <c r="F23" s="826"/>
      <c r="G23" s="826"/>
      <c r="H23" s="826"/>
      <c r="I23" s="826"/>
      <c r="J23" s="826"/>
      <c r="K23" s="826"/>
      <c r="L23" s="826"/>
      <c r="M23" s="826"/>
      <c r="N23" s="826"/>
      <c r="O23" s="826"/>
      <c r="P23" s="827"/>
      <c r="Q23" s="828">
        <v>14557</v>
      </c>
      <c r="R23" s="829"/>
      <c r="S23" s="829"/>
      <c r="T23" s="829"/>
      <c r="U23" s="829"/>
      <c r="V23" s="829">
        <v>13842</v>
      </c>
      <c r="W23" s="829"/>
      <c r="X23" s="829"/>
      <c r="Y23" s="829"/>
      <c r="Z23" s="829"/>
      <c r="AA23" s="829">
        <v>715</v>
      </c>
      <c r="AB23" s="829"/>
      <c r="AC23" s="829"/>
      <c r="AD23" s="829"/>
      <c r="AE23" s="830"/>
      <c r="AF23" s="831">
        <v>373</v>
      </c>
      <c r="AG23" s="829"/>
      <c r="AH23" s="829"/>
      <c r="AI23" s="829"/>
      <c r="AJ23" s="832"/>
      <c r="AK23" s="833"/>
      <c r="AL23" s="834"/>
      <c r="AM23" s="834"/>
      <c r="AN23" s="834"/>
      <c r="AO23" s="834"/>
      <c r="AP23" s="829">
        <v>11960</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0" t="s">
        <v>382</v>
      </c>
      <c r="AG26" s="851"/>
      <c r="AH26" s="851"/>
      <c r="AI26" s="851"/>
      <c r="AJ26" s="852"/>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387</v>
      </c>
      <c r="C28" s="786"/>
      <c r="D28" s="786"/>
      <c r="E28" s="786"/>
      <c r="F28" s="786"/>
      <c r="G28" s="786"/>
      <c r="H28" s="786"/>
      <c r="I28" s="786"/>
      <c r="J28" s="786"/>
      <c r="K28" s="786"/>
      <c r="L28" s="786"/>
      <c r="M28" s="786"/>
      <c r="N28" s="786"/>
      <c r="O28" s="786"/>
      <c r="P28" s="787"/>
      <c r="Q28" s="858">
        <v>3114</v>
      </c>
      <c r="R28" s="859"/>
      <c r="S28" s="859"/>
      <c r="T28" s="859"/>
      <c r="U28" s="859"/>
      <c r="V28" s="859">
        <v>2983</v>
      </c>
      <c r="W28" s="859"/>
      <c r="X28" s="859"/>
      <c r="Y28" s="859"/>
      <c r="Z28" s="859"/>
      <c r="AA28" s="859">
        <v>131</v>
      </c>
      <c r="AB28" s="859"/>
      <c r="AC28" s="859"/>
      <c r="AD28" s="859"/>
      <c r="AE28" s="860"/>
      <c r="AF28" s="861">
        <v>131</v>
      </c>
      <c r="AG28" s="859"/>
      <c r="AH28" s="859"/>
      <c r="AI28" s="859"/>
      <c r="AJ28" s="862"/>
      <c r="AK28" s="863">
        <v>284</v>
      </c>
      <c r="AL28" s="864"/>
      <c r="AM28" s="864"/>
      <c r="AN28" s="864"/>
      <c r="AO28" s="864"/>
      <c r="AP28" s="864" t="s">
        <v>555</v>
      </c>
      <c r="AQ28" s="864"/>
      <c r="AR28" s="864"/>
      <c r="AS28" s="864"/>
      <c r="AT28" s="864"/>
      <c r="AU28" s="864" t="s">
        <v>555</v>
      </c>
      <c r="AV28" s="864"/>
      <c r="AW28" s="864"/>
      <c r="AX28" s="864"/>
      <c r="AY28" s="864"/>
      <c r="AZ28" s="865" t="s">
        <v>487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388</v>
      </c>
      <c r="C29" s="817"/>
      <c r="D29" s="817"/>
      <c r="E29" s="817"/>
      <c r="F29" s="817"/>
      <c r="G29" s="817"/>
      <c r="H29" s="817"/>
      <c r="I29" s="817"/>
      <c r="J29" s="817"/>
      <c r="K29" s="817"/>
      <c r="L29" s="817"/>
      <c r="M29" s="817"/>
      <c r="N29" s="817"/>
      <c r="O29" s="817"/>
      <c r="P29" s="818"/>
      <c r="Q29" s="819">
        <v>2253</v>
      </c>
      <c r="R29" s="820"/>
      <c r="S29" s="820"/>
      <c r="T29" s="820"/>
      <c r="U29" s="820"/>
      <c r="V29" s="820">
        <v>2191</v>
      </c>
      <c r="W29" s="820"/>
      <c r="X29" s="820"/>
      <c r="Y29" s="820"/>
      <c r="Z29" s="820"/>
      <c r="AA29" s="820">
        <v>62</v>
      </c>
      <c r="AB29" s="820"/>
      <c r="AC29" s="820"/>
      <c r="AD29" s="820"/>
      <c r="AE29" s="821"/>
      <c r="AF29" s="822">
        <v>62</v>
      </c>
      <c r="AG29" s="823"/>
      <c r="AH29" s="823"/>
      <c r="AI29" s="823"/>
      <c r="AJ29" s="824"/>
      <c r="AK29" s="870">
        <v>451</v>
      </c>
      <c r="AL29" s="866"/>
      <c r="AM29" s="866"/>
      <c r="AN29" s="866"/>
      <c r="AO29" s="866"/>
      <c r="AP29" s="866" t="s">
        <v>555</v>
      </c>
      <c r="AQ29" s="866"/>
      <c r="AR29" s="866"/>
      <c r="AS29" s="866"/>
      <c r="AT29" s="866"/>
      <c r="AU29" s="866" t="s">
        <v>556</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389</v>
      </c>
      <c r="C30" s="817"/>
      <c r="D30" s="817"/>
      <c r="E30" s="817"/>
      <c r="F30" s="817"/>
      <c r="G30" s="817"/>
      <c r="H30" s="817"/>
      <c r="I30" s="817"/>
      <c r="J30" s="817"/>
      <c r="K30" s="817"/>
      <c r="L30" s="817"/>
      <c r="M30" s="817"/>
      <c r="N30" s="817"/>
      <c r="O30" s="817"/>
      <c r="P30" s="818"/>
      <c r="Q30" s="819">
        <v>19</v>
      </c>
      <c r="R30" s="820"/>
      <c r="S30" s="820"/>
      <c r="T30" s="820"/>
      <c r="U30" s="820"/>
      <c r="V30" s="820">
        <v>19</v>
      </c>
      <c r="W30" s="820"/>
      <c r="X30" s="820"/>
      <c r="Y30" s="820"/>
      <c r="Z30" s="820"/>
      <c r="AA30" s="820">
        <v>0</v>
      </c>
      <c r="AB30" s="820"/>
      <c r="AC30" s="820"/>
      <c r="AD30" s="820"/>
      <c r="AE30" s="821"/>
      <c r="AF30" s="822">
        <v>0</v>
      </c>
      <c r="AG30" s="823"/>
      <c r="AH30" s="823"/>
      <c r="AI30" s="823"/>
      <c r="AJ30" s="824"/>
      <c r="AK30" s="870">
        <v>3</v>
      </c>
      <c r="AL30" s="866"/>
      <c r="AM30" s="866"/>
      <c r="AN30" s="866"/>
      <c r="AO30" s="866"/>
      <c r="AP30" s="866" t="s">
        <v>555</v>
      </c>
      <c r="AQ30" s="866"/>
      <c r="AR30" s="866"/>
      <c r="AS30" s="866"/>
      <c r="AT30" s="866"/>
      <c r="AU30" s="866" t="s">
        <v>557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390</v>
      </c>
      <c r="C31" s="817"/>
      <c r="D31" s="817"/>
      <c r="E31" s="817"/>
      <c r="F31" s="817"/>
      <c r="G31" s="817"/>
      <c r="H31" s="817"/>
      <c r="I31" s="817"/>
      <c r="J31" s="817"/>
      <c r="K31" s="817"/>
      <c r="L31" s="817"/>
      <c r="M31" s="817"/>
      <c r="N31" s="817"/>
      <c r="O31" s="817"/>
      <c r="P31" s="818"/>
      <c r="Q31" s="819">
        <v>397</v>
      </c>
      <c r="R31" s="820"/>
      <c r="S31" s="820"/>
      <c r="T31" s="820"/>
      <c r="U31" s="820"/>
      <c r="V31" s="820">
        <v>387</v>
      </c>
      <c r="W31" s="820"/>
      <c r="X31" s="820"/>
      <c r="Y31" s="820"/>
      <c r="Z31" s="820"/>
      <c r="AA31" s="820">
        <v>10</v>
      </c>
      <c r="AB31" s="820"/>
      <c r="AC31" s="820"/>
      <c r="AD31" s="820"/>
      <c r="AE31" s="821"/>
      <c r="AF31" s="822">
        <v>10</v>
      </c>
      <c r="AG31" s="823"/>
      <c r="AH31" s="823"/>
      <c r="AI31" s="823"/>
      <c r="AJ31" s="824"/>
      <c r="AK31" s="870">
        <v>86</v>
      </c>
      <c r="AL31" s="866"/>
      <c r="AM31" s="866"/>
      <c r="AN31" s="866"/>
      <c r="AO31" s="866"/>
      <c r="AP31" s="866" t="s">
        <v>555</v>
      </c>
      <c r="AQ31" s="866"/>
      <c r="AR31" s="866"/>
      <c r="AS31" s="866"/>
      <c r="AT31" s="866"/>
      <c r="AU31" s="866" t="s">
        <v>555</v>
      </c>
      <c r="AV31" s="866"/>
      <c r="AW31" s="866"/>
      <c r="AX31" s="866"/>
      <c r="AY31" s="866"/>
      <c r="AZ31" s="867" t="s">
        <v>487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391</v>
      </c>
      <c r="C32" s="817"/>
      <c r="D32" s="817"/>
      <c r="E32" s="817"/>
      <c r="F32" s="817"/>
      <c r="G32" s="817"/>
      <c r="H32" s="817"/>
      <c r="I32" s="817"/>
      <c r="J32" s="817"/>
      <c r="K32" s="817"/>
      <c r="L32" s="817"/>
      <c r="M32" s="817"/>
      <c r="N32" s="817"/>
      <c r="O32" s="817"/>
      <c r="P32" s="818"/>
      <c r="Q32" s="819">
        <v>755</v>
      </c>
      <c r="R32" s="820"/>
      <c r="S32" s="820"/>
      <c r="T32" s="820"/>
      <c r="U32" s="820"/>
      <c r="V32" s="820">
        <v>615</v>
      </c>
      <c r="W32" s="820"/>
      <c r="X32" s="820"/>
      <c r="Y32" s="820"/>
      <c r="Z32" s="820"/>
      <c r="AA32" s="820">
        <v>140</v>
      </c>
      <c r="AB32" s="820"/>
      <c r="AC32" s="820"/>
      <c r="AD32" s="820"/>
      <c r="AE32" s="821"/>
      <c r="AF32" s="822">
        <v>4020</v>
      </c>
      <c r="AG32" s="823"/>
      <c r="AH32" s="823"/>
      <c r="AI32" s="823"/>
      <c r="AJ32" s="824"/>
      <c r="AK32" s="870">
        <v>109</v>
      </c>
      <c r="AL32" s="866"/>
      <c r="AM32" s="866"/>
      <c r="AN32" s="866"/>
      <c r="AO32" s="866"/>
      <c r="AP32" s="866">
        <v>63</v>
      </c>
      <c r="AQ32" s="866"/>
      <c r="AR32" s="866"/>
      <c r="AS32" s="866"/>
      <c r="AT32" s="866"/>
      <c r="AU32" s="866">
        <v>4</v>
      </c>
      <c r="AV32" s="866"/>
      <c r="AW32" s="866"/>
      <c r="AX32" s="866"/>
      <c r="AY32" s="866"/>
      <c r="AZ32" s="867" t="s">
        <v>555</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393</v>
      </c>
      <c r="C33" s="817"/>
      <c r="D33" s="817"/>
      <c r="E33" s="817"/>
      <c r="F33" s="817"/>
      <c r="G33" s="817"/>
      <c r="H33" s="817"/>
      <c r="I33" s="817"/>
      <c r="J33" s="817"/>
      <c r="K33" s="817"/>
      <c r="L33" s="817"/>
      <c r="M33" s="817"/>
      <c r="N33" s="817"/>
      <c r="O33" s="817"/>
      <c r="P33" s="818"/>
      <c r="Q33" s="819">
        <v>796</v>
      </c>
      <c r="R33" s="820"/>
      <c r="S33" s="820"/>
      <c r="T33" s="820"/>
      <c r="U33" s="820"/>
      <c r="V33" s="820">
        <v>729</v>
      </c>
      <c r="W33" s="820"/>
      <c r="X33" s="820"/>
      <c r="Y33" s="820"/>
      <c r="Z33" s="820"/>
      <c r="AA33" s="820">
        <v>67</v>
      </c>
      <c r="AB33" s="820"/>
      <c r="AC33" s="820"/>
      <c r="AD33" s="820"/>
      <c r="AE33" s="821"/>
      <c r="AF33" s="822">
        <v>633</v>
      </c>
      <c r="AG33" s="823"/>
      <c r="AH33" s="823"/>
      <c r="AI33" s="823"/>
      <c r="AJ33" s="824"/>
      <c r="AK33" s="870">
        <v>258</v>
      </c>
      <c r="AL33" s="866"/>
      <c r="AM33" s="866"/>
      <c r="AN33" s="866"/>
      <c r="AO33" s="866"/>
      <c r="AP33" s="866">
        <v>1562</v>
      </c>
      <c r="AQ33" s="866"/>
      <c r="AR33" s="866"/>
      <c r="AS33" s="866"/>
      <c r="AT33" s="866"/>
      <c r="AU33" s="866">
        <v>823</v>
      </c>
      <c r="AV33" s="866"/>
      <c r="AW33" s="866"/>
      <c r="AX33" s="866"/>
      <c r="AY33" s="866"/>
      <c r="AZ33" s="867" t="s">
        <v>555</v>
      </c>
      <c r="BA33" s="867"/>
      <c r="BB33" s="867"/>
      <c r="BC33" s="867"/>
      <c r="BD33" s="867"/>
      <c r="BE33" s="868" t="s">
        <v>392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394</v>
      </c>
      <c r="C34" s="817"/>
      <c r="D34" s="817"/>
      <c r="E34" s="817"/>
      <c r="F34" s="817"/>
      <c r="G34" s="817"/>
      <c r="H34" s="817"/>
      <c r="I34" s="817"/>
      <c r="J34" s="817"/>
      <c r="K34" s="817"/>
      <c r="L34" s="817"/>
      <c r="M34" s="817"/>
      <c r="N34" s="817"/>
      <c r="O34" s="817"/>
      <c r="P34" s="818"/>
      <c r="Q34" s="819">
        <v>47</v>
      </c>
      <c r="R34" s="820"/>
      <c r="S34" s="820"/>
      <c r="T34" s="820"/>
      <c r="U34" s="820"/>
      <c r="V34" s="820">
        <v>47</v>
      </c>
      <c r="W34" s="820"/>
      <c r="X34" s="820"/>
      <c r="Y34" s="820"/>
      <c r="Z34" s="820"/>
      <c r="AA34" s="820">
        <v>0</v>
      </c>
      <c r="AB34" s="820"/>
      <c r="AC34" s="820"/>
      <c r="AD34" s="820"/>
      <c r="AE34" s="821"/>
      <c r="AF34" s="822">
        <v>0</v>
      </c>
      <c r="AG34" s="823"/>
      <c r="AH34" s="823"/>
      <c r="AI34" s="823"/>
      <c r="AJ34" s="824"/>
      <c r="AK34" s="870">
        <v>28</v>
      </c>
      <c r="AL34" s="866"/>
      <c r="AM34" s="866"/>
      <c r="AN34" s="866"/>
      <c r="AO34" s="866"/>
      <c r="AP34" s="866">
        <v>72</v>
      </c>
      <c r="AQ34" s="866"/>
      <c r="AR34" s="866"/>
      <c r="AS34" s="866"/>
      <c r="AT34" s="866"/>
      <c r="AU34" s="866">
        <v>72</v>
      </c>
      <c r="AV34" s="866"/>
      <c r="AW34" s="866"/>
      <c r="AX34" s="866"/>
      <c r="AY34" s="866"/>
      <c r="AZ34" s="867" t="s">
        <v>566</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375</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4856</v>
      </c>
      <c r="AG63" s="880"/>
      <c r="AH63" s="880"/>
      <c r="AI63" s="880"/>
      <c r="AJ63" s="881"/>
      <c r="AK63" s="882"/>
      <c r="AL63" s="877"/>
      <c r="AM63" s="877"/>
      <c r="AN63" s="877"/>
      <c r="AO63" s="877"/>
      <c r="AP63" s="880">
        <v>1697</v>
      </c>
      <c r="AQ63" s="880"/>
      <c r="AR63" s="880"/>
      <c r="AS63" s="880"/>
      <c r="AT63" s="880"/>
      <c r="AU63" s="880">
        <v>899</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890" t="s">
        <v>382</v>
      </c>
      <c r="AG66" s="851"/>
      <c r="AH66" s="851"/>
      <c r="AI66" s="851"/>
      <c r="AJ66" s="891"/>
      <c r="AK66" s="769" t="s">
        <v>383</v>
      </c>
      <c r="AL66" s="764"/>
      <c r="AM66" s="764"/>
      <c r="AN66" s="764"/>
      <c r="AO66" s="765"/>
      <c r="AP66" s="769" t="s">
        <v>384</v>
      </c>
      <c r="AQ66" s="770"/>
      <c r="AR66" s="770"/>
      <c r="AS66" s="770"/>
      <c r="AT66" s="771"/>
      <c r="AU66" s="769" t="s">
        <v>400</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558</v>
      </c>
      <c r="C68" s="906"/>
      <c r="D68" s="906"/>
      <c r="E68" s="906"/>
      <c r="F68" s="906"/>
      <c r="G68" s="906"/>
      <c r="H68" s="906"/>
      <c r="I68" s="906"/>
      <c r="J68" s="906"/>
      <c r="K68" s="906"/>
      <c r="L68" s="906"/>
      <c r="M68" s="906"/>
      <c r="N68" s="906"/>
      <c r="O68" s="906"/>
      <c r="P68" s="907"/>
      <c r="Q68" s="908">
        <v>5996</v>
      </c>
      <c r="R68" s="902"/>
      <c r="S68" s="902"/>
      <c r="T68" s="902"/>
      <c r="U68" s="902"/>
      <c r="V68" s="902">
        <v>4367</v>
      </c>
      <c r="W68" s="902"/>
      <c r="X68" s="902"/>
      <c r="Y68" s="902"/>
      <c r="Z68" s="902"/>
      <c r="AA68" s="902">
        <v>1629</v>
      </c>
      <c r="AB68" s="902"/>
      <c r="AC68" s="902"/>
      <c r="AD68" s="902"/>
      <c r="AE68" s="902"/>
      <c r="AF68" s="902">
        <v>1629</v>
      </c>
      <c r="AG68" s="902"/>
      <c r="AH68" s="902"/>
      <c r="AI68" s="902"/>
      <c r="AJ68" s="902"/>
      <c r="AK68" s="902">
        <v>24</v>
      </c>
      <c r="AL68" s="902"/>
      <c r="AM68" s="902"/>
      <c r="AN68" s="902"/>
      <c r="AO68" s="902"/>
      <c r="AP68" s="902" t="s">
        <v>567</v>
      </c>
      <c r="AQ68" s="902"/>
      <c r="AR68" s="902"/>
      <c r="AS68" s="902"/>
      <c r="AT68" s="902"/>
      <c r="AU68" s="902" t="s">
        <v>567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559</v>
      </c>
      <c r="C69" s="910"/>
      <c r="D69" s="910"/>
      <c r="E69" s="910"/>
      <c r="F69" s="910"/>
      <c r="G69" s="910"/>
      <c r="H69" s="910"/>
      <c r="I69" s="910"/>
      <c r="J69" s="910"/>
      <c r="K69" s="910"/>
      <c r="L69" s="910"/>
      <c r="M69" s="910"/>
      <c r="N69" s="910"/>
      <c r="O69" s="910"/>
      <c r="P69" s="911"/>
      <c r="Q69" s="913">
        <v>241264</v>
      </c>
      <c r="R69" s="914"/>
      <c r="S69" s="914"/>
      <c r="T69" s="914"/>
      <c r="U69" s="870"/>
      <c r="V69" s="915">
        <v>236064</v>
      </c>
      <c r="W69" s="914"/>
      <c r="X69" s="914"/>
      <c r="Y69" s="914"/>
      <c r="Z69" s="870"/>
      <c r="AA69" s="915">
        <v>5200</v>
      </c>
      <c r="AB69" s="914"/>
      <c r="AC69" s="914"/>
      <c r="AD69" s="914"/>
      <c r="AE69" s="870"/>
      <c r="AF69" s="915">
        <v>5200</v>
      </c>
      <c r="AG69" s="914"/>
      <c r="AH69" s="914"/>
      <c r="AI69" s="914"/>
      <c r="AJ69" s="870"/>
      <c r="AK69" s="915">
        <v>241</v>
      </c>
      <c r="AL69" s="914"/>
      <c r="AM69" s="914"/>
      <c r="AN69" s="914"/>
      <c r="AO69" s="870"/>
      <c r="AP69" s="866" t="s">
        <v>568</v>
      </c>
      <c r="AQ69" s="866"/>
      <c r="AR69" s="866"/>
      <c r="AS69" s="866"/>
      <c r="AT69" s="866"/>
      <c r="AU69" s="866" t="s">
        <v>567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560</v>
      </c>
      <c r="C70" s="910"/>
      <c r="D70" s="910"/>
      <c r="E70" s="910"/>
      <c r="F70" s="910"/>
      <c r="G70" s="910"/>
      <c r="H70" s="910"/>
      <c r="I70" s="910"/>
      <c r="J70" s="910"/>
      <c r="K70" s="910"/>
      <c r="L70" s="910"/>
      <c r="M70" s="910"/>
      <c r="N70" s="910"/>
      <c r="O70" s="910"/>
      <c r="P70" s="911"/>
      <c r="Q70" s="912">
        <v>888</v>
      </c>
      <c r="R70" s="866"/>
      <c r="S70" s="866"/>
      <c r="T70" s="866"/>
      <c r="U70" s="866"/>
      <c r="V70" s="866">
        <v>779</v>
      </c>
      <c r="W70" s="866"/>
      <c r="X70" s="866"/>
      <c r="Y70" s="866"/>
      <c r="Z70" s="866"/>
      <c r="AA70" s="866">
        <v>109</v>
      </c>
      <c r="AB70" s="866"/>
      <c r="AC70" s="866"/>
      <c r="AD70" s="866"/>
      <c r="AE70" s="866"/>
      <c r="AF70" s="866">
        <v>109</v>
      </c>
      <c r="AG70" s="866"/>
      <c r="AH70" s="866"/>
      <c r="AI70" s="866"/>
      <c r="AJ70" s="866"/>
      <c r="AK70" s="866">
        <v>79</v>
      </c>
      <c r="AL70" s="866"/>
      <c r="AM70" s="866"/>
      <c r="AN70" s="866"/>
      <c r="AO70" s="866"/>
      <c r="AP70" s="866">
        <v>872</v>
      </c>
      <c r="AQ70" s="866"/>
      <c r="AR70" s="866"/>
      <c r="AS70" s="866"/>
      <c r="AT70" s="866"/>
      <c r="AU70" s="866">
        <v>203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375</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1743</v>
      </c>
      <c r="AG88" s="880"/>
      <c r="AH88" s="880"/>
      <c r="AI88" s="880"/>
      <c r="AJ88" s="880"/>
      <c r="AK88" s="877"/>
      <c r="AL88" s="877"/>
      <c r="AM88" s="877"/>
      <c r="AN88" s="877"/>
      <c r="AO88" s="877"/>
      <c r="AP88" s="880">
        <v>872</v>
      </c>
      <c r="AQ88" s="880"/>
      <c r="AR88" s="880"/>
      <c r="AS88" s="880"/>
      <c r="AT88" s="880"/>
      <c r="AU88" s="880">
        <v>203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t="s">
        <v>555</v>
      </c>
      <c r="CX102" s="888"/>
      <c r="CY102" s="888"/>
      <c r="CZ102" s="888"/>
      <c r="DA102" s="927"/>
      <c r="DB102" s="926">
        <v>12</v>
      </c>
      <c r="DC102" s="888"/>
      <c r="DD102" s="888"/>
      <c r="DE102" s="888"/>
      <c r="DF102" s="927"/>
      <c r="DG102" s="926" t="s">
        <v>555</v>
      </c>
      <c r="DH102" s="888"/>
      <c r="DI102" s="888"/>
      <c r="DJ102" s="888"/>
      <c r="DK102" s="927"/>
      <c r="DL102" s="926">
        <v>5</v>
      </c>
      <c r="DM102" s="888"/>
      <c r="DN102" s="888"/>
      <c r="DO102" s="888"/>
      <c r="DP102" s="927"/>
      <c r="DQ102" s="926">
        <v>1</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952556</v>
      </c>
      <c r="AB110" s="936"/>
      <c r="AC110" s="936"/>
      <c r="AD110" s="936"/>
      <c r="AE110" s="937"/>
      <c r="AF110" s="938">
        <v>933921</v>
      </c>
      <c r="AG110" s="936"/>
      <c r="AH110" s="936"/>
      <c r="AI110" s="936"/>
      <c r="AJ110" s="937"/>
      <c r="AK110" s="938">
        <v>910203</v>
      </c>
      <c r="AL110" s="936"/>
      <c r="AM110" s="936"/>
      <c r="AN110" s="936"/>
      <c r="AO110" s="937"/>
      <c r="AP110" s="939">
        <v>15.5</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11912519</v>
      </c>
      <c r="BR110" s="967"/>
      <c r="BS110" s="967"/>
      <c r="BT110" s="967"/>
      <c r="BU110" s="967"/>
      <c r="BV110" s="967">
        <v>12056672</v>
      </c>
      <c r="BW110" s="967"/>
      <c r="BX110" s="967"/>
      <c r="BY110" s="967"/>
      <c r="BZ110" s="967"/>
      <c r="CA110" s="967">
        <v>11959813</v>
      </c>
      <c r="CB110" s="967"/>
      <c r="CC110" s="967"/>
      <c r="CD110" s="967"/>
      <c r="CE110" s="967"/>
      <c r="CF110" s="980">
        <v>204</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1050439</v>
      </c>
      <c r="BR112" s="962"/>
      <c r="BS112" s="962"/>
      <c r="BT112" s="962"/>
      <c r="BU112" s="962"/>
      <c r="BV112" s="962">
        <v>975580</v>
      </c>
      <c r="BW112" s="962"/>
      <c r="BX112" s="962"/>
      <c r="BY112" s="962"/>
      <c r="BZ112" s="962"/>
      <c r="CA112" s="962">
        <v>960079</v>
      </c>
      <c r="CB112" s="962"/>
      <c r="CC112" s="962"/>
      <c r="CD112" s="962"/>
      <c r="CE112" s="962"/>
      <c r="CF112" s="956">
        <v>16.399999999999999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187032</v>
      </c>
      <c r="AB113" s="974"/>
      <c r="AC113" s="974"/>
      <c r="AD113" s="974"/>
      <c r="AE113" s="975"/>
      <c r="AF113" s="976">
        <v>183550</v>
      </c>
      <c r="AG113" s="974"/>
      <c r="AH113" s="974"/>
      <c r="AI113" s="974"/>
      <c r="AJ113" s="975"/>
      <c r="AK113" s="976">
        <v>171463</v>
      </c>
      <c r="AL113" s="974"/>
      <c r="AM113" s="974"/>
      <c r="AN113" s="974"/>
      <c r="AO113" s="975"/>
      <c r="AP113" s="977">
        <v>2.9</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296075</v>
      </c>
      <c r="BR113" s="962"/>
      <c r="BS113" s="962"/>
      <c r="BT113" s="962"/>
      <c r="BU113" s="962"/>
      <c r="BV113" s="962">
        <v>249913</v>
      </c>
      <c r="BW113" s="962"/>
      <c r="BX113" s="962"/>
      <c r="BY113" s="962"/>
      <c r="BZ113" s="962"/>
      <c r="CA113" s="962">
        <v>203294</v>
      </c>
      <c r="CB113" s="962"/>
      <c r="CC113" s="962"/>
      <c r="CD113" s="962"/>
      <c r="CE113" s="962"/>
      <c r="CF113" s="956">
        <v>3.5</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67043</v>
      </c>
      <c r="AB114" s="995"/>
      <c r="AC114" s="995"/>
      <c r="AD114" s="995"/>
      <c r="AE114" s="996"/>
      <c r="AF114" s="997">
        <v>71101</v>
      </c>
      <c r="AG114" s="995"/>
      <c r="AH114" s="995"/>
      <c r="AI114" s="995"/>
      <c r="AJ114" s="996"/>
      <c r="AK114" s="997">
        <v>70444</v>
      </c>
      <c r="AL114" s="995"/>
      <c r="AM114" s="995"/>
      <c r="AN114" s="995"/>
      <c r="AO114" s="996"/>
      <c r="AP114" s="998">
        <v>1.2</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444071</v>
      </c>
      <c r="BR114" s="962"/>
      <c r="BS114" s="962"/>
      <c r="BT114" s="962"/>
      <c r="BU114" s="962"/>
      <c r="BV114" s="962">
        <v>513383</v>
      </c>
      <c r="BW114" s="962"/>
      <c r="BX114" s="962"/>
      <c r="BY114" s="962"/>
      <c r="BZ114" s="962"/>
      <c r="CA114" s="962">
        <v>631298</v>
      </c>
      <c r="CB114" s="962"/>
      <c r="CC114" s="962"/>
      <c r="CD114" s="962"/>
      <c r="CE114" s="962"/>
      <c r="CF114" s="956">
        <v>10.8</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39</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531</v>
      </c>
      <c r="BR115" s="962"/>
      <c r="BS115" s="962"/>
      <c r="BT115" s="962"/>
      <c r="BU115" s="962"/>
      <c r="BV115" s="962">
        <v>483</v>
      </c>
      <c r="BW115" s="962"/>
      <c r="BX115" s="962"/>
      <c r="BY115" s="962"/>
      <c r="BZ115" s="962"/>
      <c r="CA115" s="962">
        <v>1353</v>
      </c>
      <c r="CB115" s="962"/>
      <c r="CC115" s="962"/>
      <c r="CD115" s="962"/>
      <c r="CE115" s="962"/>
      <c r="CF115" s="956">
        <v>0</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1206670</v>
      </c>
      <c r="AB117" s="1015"/>
      <c r="AC117" s="1015"/>
      <c r="AD117" s="1015"/>
      <c r="AE117" s="1016"/>
      <c r="AF117" s="1017">
        <v>1188572</v>
      </c>
      <c r="AG117" s="1015"/>
      <c r="AH117" s="1015"/>
      <c r="AI117" s="1015"/>
      <c r="AJ117" s="1016"/>
      <c r="AK117" s="1017">
        <v>1152110</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13703635</v>
      </c>
      <c r="BR119" s="1036"/>
      <c r="BS119" s="1036"/>
      <c r="BT119" s="1036"/>
      <c r="BU119" s="1036"/>
      <c r="BV119" s="1036">
        <v>13796031</v>
      </c>
      <c r="BW119" s="1036"/>
      <c r="BX119" s="1036"/>
      <c r="BY119" s="1036"/>
      <c r="BZ119" s="1036"/>
      <c r="CA119" s="1036">
        <v>13755837</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6069100</v>
      </c>
      <c r="BR120" s="967"/>
      <c r="BS120" s="967"/>
      <c r="BT120" s="967"/>
      <c r="BU120" s="967"/>
      <c r="BV120" s="967">
        <v>5378231</v>
      </c>
      <c r="BW120" s="967"/>
      <c r="BX120" s="967"/>
      <c r="BY120" s="967"/>
      <c r="BZ120" s="967"/>
      <c r="CA120" s="967">
        <v>4689212</v>
      </c>
      <c r="CB120" s="967"/>
      <c r="CC120" s="967"/>
      <c r="CD120" s="967"/>
      <c r="CE120" s="967"/>
      <c r="CF120" s="980">
        <v>80</v>
      </c>
      <c r="CG120" s="981"/>
      <c r="CH120" s="981"/>
      <c r="CI120" s="981"/>
      <c r="CJ120" s="981"/>
      <c r="CK120" s="1042" t="s">
        <v>446</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979926</v>
      </c>
      <c r="DH120" s="967"/>
      <c r="DI120" s="967"/>
      <c r="DJ120" s="967"/>
      <c r="DK120" s="967"/>
      <c r="DL120" s="967">
        <v>903277</v>
      </c>
      <c r="DM120" s="967"/>
      <c r="DN120" s="967"/>
      <c r="DO120" s="967"/>
      <c r="DP120" s="967"/>
      <c r="DQ120" s="967">
        <v>823346</v>
      </c>
      <c r="DR120" s="967"/>
      <c r="DS120" s="967"/>
      <c r="DT120" s="967"/>
      <c r="DU120" s="967"/>
      <c r="DV120" s="968">
        <v>14</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2357647</v>
      </c>
      <c r="BR121" s="962"/>
      <c r="BS121" s="962"/>
      <c r="BT121" s="962"/>
      <c r="BU121" s="962"/>
      <c r="BV121" s="962">
        <v>2271431</v>
      </c>
      <c r="BW121" s="962"/>
      <c r="BX121" s="962"/>
      <c r="BY121" s="962"/>
      <c r="BZ121" s="962"/>
      <c r="CA121" s="962">
        <v>1998091</v>
      </c>
      <c r="CB121" s="962"/>
      <c r="CC121" s="962"/>
      <c r="CD121" s="962"/>
      <c r="CE121" s="962"/>
      <c r="CF121" s="956">
        <v>34.1</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63702</v>
      </c>
      <c r="DH121" s="962"/>
      <c r="DI121" s="962"/>
      <c r="DJ121" s="962"/>
      <c r="DK121" s="962"/>
      <c r="DL121" s="962">
        <v>66940</v>
      </c>
      <c r="DM121" s="962"/>
      <c r="DN121" s="962"/>
      <c r="DO121" s="962"/>
      <c r="DP121" s="962"/>
      <c r="DQ121" s="962">
        <v>72190</v>
      </c>
      <c r="DR121" s="962"/>
      <c r="DS121" s="962"/>
      <c r="DT121" s="962"/>
      <c r="DU121" s="962"/>
      <c r="DV121" s="963">
        <v>1.2</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8988321</v>
      </c>
      <c r="BR122" s="1036"/>
      <c r="BS122" s="1036"/>
      <c r="BT122" s="1036"/>
      <c r="BU122" s="1036"/>
      <c r="BV122" s="1036">
        <v>8748258</v>
      </c>
      <c r="BW122" s="1036"/>
      <c r="BX122" s="1036"/>
      <c r="BY122" s="1036"/>
      <c r="BZ122" s="1036"/>
      <c r="CA122" s="1036">
        <v>8321520</v>
      </c>
      <c r="CB122" s="1036"/>
      <c r="CC122" s="1036"/>
      <c r="CD122" s="1036"/>
      <c r="CE122" s="1036"/>
      <c r="CF122" s="1053">
        <v>141.9</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v>6811</v>
      </c>
      <c r="DH122" s="962"/>
      <c r="DI122" s="962"/>
      <c r="DJ122" s="962"/>
      <c r="DK122" s="962"/>
      <c r="DL122" s="962">
        <v>5363</v>
      </c>
      <c r="DM122" s="962"/>
      <c r="DN122" s="962"/>
      <c r="DO122" s="962"/>
      <c r="DP122" s="962"/>
      <c r="DQ122" s="962">
        <v>3611</v>
      </c>
      <c r="DR122" s="962"/>
      <c r="DS122" s="962"/>
      <c r="DT122" s="962"/>
      <c r="DU122" s="962"/>
      <c r="DV122" s="963">
        <v>0.1</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17415068</v>
      </c>
      <c r="BR123" s="1100"/>
      <c r="BS123" s="1100"/>
      <c r="BT123" s="1100"/>
      <c r="BU123" s="1100"/>
      <c r="BV123" s="1100">
        <v>16397920</v>
      </c>
      <c r="BW123" s="1100"/>
      <c r="BX123" s="1100"/>
      <c r="BY123" s="1100"/>
      <c r="BZ123" s="1100"/>
      <c r="CA123" s="1100">
        <v>15008823</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39</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157089</v>
      </c>
      <c r="AB128" s="1082"/>
      <c r="AC128" s="1082"/>
      <c r="AD128" s="1082"/>
      <c r="AE128" s="1083"/>
      <c r="AF128" s="1084">
        <v>135890</v>
      </c>
      <c r="AG128" s="1082"/>
      <c r="AH128" s="1082"/>
      <c r="AI128" s="1082"/>
      <c r="AJ128" s="1083"/>
      <c r="AK128" s="1084">
        <v>147292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121</v>
      </c>
      <c r="BG128" s="1089"/>
      <c r="BH128" s="1089"/>
      <c r="BI128" s="1089"/>
      <c r="BJ128" s="1089"/>
      <c r="BK128" s="1089"/>
      <c r="BL128" s="1090"/>
      <c r="BM128" s="1088">
        <v>14.2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v>531</v>
      </c>
      <c r="DH128" s="1074"/>
      <c r="DI128" s="1074"/>
      <c r="DJ128" s="1074"/>
      <c r="DK128" s="1074"/>
      <c r="DL128" s="1074">
        <v>483</v>
      </c>
      <c r="DM128" s="1074"/>
      <c r="DN128" s="1074"/>
      <c r="DO128" s="1074"/>
      <c r="DP128" s="1074"/>
      <c r="DQ128" s="1074">
        <v>1353</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6506132</v>
      </c>
      <c r="AB129" s="995"/>
      <c r="AC129" s="995"/>
      <c r="AD129" s="995"/>
      <c r="AE129" s="996"/>
      <c r="AF129" s="997">
        <v>6440037</v>
      </c>
      <c r="AG129" s="995"/>
      <c r="AH129" s="995"/>
      <c r="AI129" s="995"/>
      <c r="AJ129" s="996"/>
      <c r="AK129" s="997">
        <v>6588441</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121</v>
      </c>
      <c r="BG129" s="1103"/>
      <c r="BH129" s="1103"/>
      <c r="BI129" s="1103"/>
      <c r="BJ129" s="1103"/>
      <c r="BK129" s="1103"/>
      <c r="BL129" s="1104"/>
      <c r="BM129" s="1102">
        <v>19.2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721413</v>
      </c>
      <c r="AB130" s="995"/>
      <c r="AC130" s="995"/>
      <c r="AD130" s="995"/>
      <c r="AE130" s="996"/>
      <c r="AF130" s="997">
        <v>727942</v>
      </c>
      <c r="AG130" s="995"/>
      <c r="AH130" s="995"/>
      <c r="AI130" s="995"/>
      <c r="AJ130" s="996"/>
      <c r="AK130" s="997">
        <v>724667</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5784719</v>
      </c>
      <c r="AB131" s="1022"/>
      <c r="AC131" s="1022"/>
      <c r="AD131" s="1022"/>
      <c r="AE131" s="1023"/>
      <c r="AF131" s="1021">
        <v>5712095</v>
      </c>
      <c r="AG131" s="1022"/>
      <c r="AH131" s="1022"/>
      <c r="AI131" s="1022"/>
      <c r="AJ131" s="1023"/>
      <c r="AK131" s="1021">
        <v>5863774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5.6730154050000001</v>
      </c>
      <c r="AB132" s="1133"/>
      <c r="AC132" s="1133"/>
      <c r="AD132" s="1133"/>
      <c r="AE132" s="1134"/>
      <c r="AF132" s="1135">
        <v>5.6851295369999999</v>
      </c>
      <c r="AG132" s="1133"/>
      <c r="AH132" s="1133"/>
      <c r="AI132" s="1133"/>
      <c r="AJ132" s="1134"/>
      <c r="AK132" s="1135">
        <v>4.7776568470000003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5.2</v>
      </c>
      <c r="AB133" s="1116"/>
      <c r="AC133" s="1116"/>
      <c r="AD133" s="1116"/>
      <c r="AE133" s="1117"/>
      <c r="AF133" s="1115">
        <v>5.5</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RD4fZUteX51cEiG3DdKYQXaUSHWavseb+7XOmYZ9f+EYoN7fHWOrAnXw0vrAa2p9N+mftvAPTR0h0YdNU9bRw==" saltValue="EaSYRdYlMjYc3PR7sbN/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2"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Kvas16Znmaz2HWUnFHhfLJm00oTDKipLQ/U6nRzkROenP73kamy0CKnrJJkVYF4J+ZQBFKRP8ZCMZiGlgR2fw==" saltValue="Bp8xtQVzWwprQvLaYj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dsJbmE8G06OUEFenrG7JrgLZ3xssT+A4eRzGQmcwfHQEMcrJXr1xoy769snKNhwID3G/ywsfM5PDZo65bMLw==" saltValue="EBIvusE/ZeXgjl+PAWgi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1525116</v>
      </c>
      <c r="AP9" s="281">
        <v>51711</v>
      </c>
      <c r="AQ9" s="282">
        <v>67248</v>
      </c>
      <c r="AR9" s="283">
        <v>-23.1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31439</v>
      </c>
      <c r="AP10" s="284">
        <v>1066</v>
      </c>
      <c r="AQ10" s="285">
        <v>9038</v>
      </c>
      <c r="AR10" s="286">
        <v>-88.2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320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22</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150640</v>
      </c>
      <c r="AP13" s="284">
        <v>5108</v>
      </c>
      <c r="AQ13" s="285">
        <v>2764</v>
      </c>
      <c r="AR13" s="286">
        <v>84.8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67487</v>
      </c>
      <c r="AP14" s="284">
        <v>2288</v>
      </c>
      <c r="AQ14" s="285">
        <v>1165</v>
      </c>
      <c r="AR14" s="286">
        <v>96.4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-73001</v>
      </c>
      <c r="AP15" s="284">
        <v>-2475</v>
      </c>
      <c r="AQ15" s="285">
        <v>-3941</v>
      </c>
      <c r="AR15" s="286">
        <v>-37.200000000000003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1701681</v>
      </c>
      <c r="AP16" s="284">
        <v>57698</v>
      </c>
      <c r="AQ16" s="285">
        <v>76616</v>
      </c>
      <c r="AR16" s="286">
        <v>-24.7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4.9800000000000004</v>
      </c>
      <c r="AP21" s="298">
        <v>6.73</v>
      </c>
      <c r="AQ21" s="299">
        <v>-1.75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98.5</v>
      </c>
      <c r="AP22" s="303">
        <v>96.9</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910203</v>
      </c>
      <c r="AP32" s="312">
        <v>30862</v>
      </c>
      <c r="AQ32" s="313">
        <v>33390</v>
      </c>
      <c r="AR32" s="314">
        <v>-7.6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171463</v>
      </c>
      <c r="AP35" s="312">
        <v>5814</v>
      </c>
      <c r="AQ35" s="313">
        <v>8851</v>
      </c>
      <c r="AR35" s="314">
        <v>-34.299999999999997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70444</v>
      </c>
      <c r="AP36" s="312">
        <v>2388</v>
      </c>
      <c r="AQ36" s="313">
        <v>2033</v>
      </c>
      <c r="AR36" s="314">
        <v>17.5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640</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1</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-147292</v>
      </c>
      <c r="AP39" s="312">
        <v>-4994</v>
      </c>
      <c r="AQ39" s="313">
        <v>-3025</v>
      </c>
      <c r="AR39" s="314">
        <v>65.099999999999994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-724667</v>
      </c>
      <c r="AP40" s="312">
        <v>-24571</v>
      </c>
      <c r="AQ40" s="313">
        <v>-26876</v>
      </c>
      <c r="AR40" s="314">
        <v>-8.6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280151</v>
      </c>
      <c r="AP41" s="312">
        <v>9499</v>
      </c>
      <c r="AQ41" s="313">
        <v>15015</v>
      </c>
      <c r="AR41" s="314">
        <v>-36.700000000000003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2844209</v>
      </c>
      <c r="AN51" s="334">
        <v>95421</v>
      </c>
      <c r="AO51" s="335">
        <v>0.5</v>
      </c>
      <c r="AP51" s="336">
        <v>51264</v>
      </c>
      <c r="AQ51" s="337">
        <v>8.1999999999999993</v>
      </c>
      <c r="AR51" s="338">
        <v>-7.7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908433</v>
      </c>
      <c r="AN52" s="342">
        <v>30477</v>
      </c>
      <c r="AO52" s="343">
        <v>1.7</v>
      </c>
      <c r="AP52" s="344">
        <v>26040</v>
      </c>
      <c r="AQ52" s="345">
        <v>4.5</v>
      </c>
      <c r="AR52" s="346">
        <v>-2.8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4140901</v>
      </c>
      <c r="AN53" s="334">
        <v>140056</v>
      </c>
      <c r="AO53" s="335">
        <v>46.8</v>
      </c>
      <c r="AP53" s="336">
        <v>52068</v>
      </c>
      <c r="AQ53" s="337">
        <v>1.6</v>
      </c>
      <c r="AR53" s="338">
        <v>45.2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1004086</v>
      </c>
      <c r="AN54" s="342">
        <v>33961</v>
      </c>
      <c r="AO54" s="343">
        <v>11.4</v>
      </c>
      <c r="AP54" s="344">
        <v>26936</v>
      </c>
      <c r="AQ54" s="345">
        <v>3.4</v>
      </c>
      <c r="AR54" s="346">
        <v>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2973841</v>
      </c>
      <c r="AN55" s="334">
        <v>100901</v>
      </c>
      <c r="AO55" s="335">
        <v>-28</v>
      </c>
      <c r="AP55" s="336">
        <v>47161</v>
      </c>
      <c r="AQ55" s="337">
        <v>-9.4</v>
      </c>
      <c r="AR55" s="338">
        <v>-18.600000000000001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992213</v>
      </c>
      <c r="AN56" s="342">
        <v>33665</v>
      </c>
      <c r="AO56" s="343">
        <v>-0.9</v>
      </c>
      <c r="AP56" s="344">
        <v>24595</v>
      </c>
      <c r="AQ56" s="345">
        <v>-8.6999999999999993</v>
      </c>
      <c r="AR56" s="346">
        <v>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3321304</v>
      </c>
      <c r="AN57" s="334">
        <v>112419</v>
      </c>
      <c r="AO57" s="335">
        <v>11.4</v>
      </c>
      <c r="AP57" s="336">
        <v>43423</v>
      </c>
      <c r="AQ57" s="337">
        <v>-7.9</v>
      </c>
      <c r="AR57" s="338">
        <v>19.3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943821</v>
      </c>
      <c r="AN58" s="342">
        <v>31946</v>
      </c>
      <c r="AO58" s="343">
        <v>-5.0999999999999996</v>
      </c>
      <c r="AP58" s="344">
        <v>22207</v>
      </c>
      <c r="AQ58" s="345">
        <v>-9.6999999999999993</v>
      </c>
      <c r="AR58" s="346">
        <v>4.5999999999999996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2764454</v>
      </c>
      <c r="AN59" s="334">
        <v>93733</v>
      </c>
      <c r="AO59" s="335">
        <v>-16.600000000000001</v>
      </c>
      <c r="AP59" s="336">
        <v>45265</v>
      </c>
      <c r="AQ59" s="337">
        <v>4.2</v>
      </c>
      <c r="AR59" s="338">
        <v>-20.8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1071323</v>
      </c>
      <c r="AN60" s="342">
        <v>36325</v>
      </c>
      <c r="AO60" s="343">
        <v>13.7</v>
      </c>
      <c r="AP60" s="344">
        <v>22600</v>
      </c>
      <c r="AQ60" s="345">
        <v>1.8</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3208942</v>
      </c>
      <c r="AN61" s="349">
        <v>108506</v>
      </c>
      <c r="AO61" s="350">
        <v>2.8</v>
      </c>
      <c r="AP61" s="351">
        <v>47836</v>
      </c>
      <c r="AQ61" s="352">
        <v>-0.7</v>
      </c>
      <c r="AR61" s="338">
        <v>3.5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983975</v>
      </c>
      <c r="AN62" s="342">
        <v>33275</v>
      </c>
      <c r="AO62" s="343">
        <v>4.2</v>
      </c>
      <c r="AP62" s="344">
        <v>24476</v>
      </c>
      <c r="AQ62" s="345">
        <v>-1.7</v>
      </c>
      <c r="AR62" s="346">
        <v>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NyfNt0sJw0nt837i4Z4JZo68KuQC5M4BopdS1dVqA/ONIV/K3NTWY8YWTNNf8N6SMDG48awLMT0eQhl44ZWXg==" saltValue="ufhy5vOeBC/nMSkJqGie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EIoc3u42emgmA92lmMT1PLKa8J3gedj8BCcJHXXCn4O+wN6ExcXZg/FMiLfMxxGBMhpPPzUWmu+9+IeeMZLttg==" saltValue="tWWfVN4d7oArwcFN17VL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I4"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PKwfReUyBE683XqkjL0rxXKAt7VJUoovHOIoSRvLBcdoEFH+bQQCUW8DT9h4XNHi8WV1dro15s3EXJVq5p/NQ==" saltValue="GF8yRTSe7H+OyOvT8sn0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13.2</v>
      </c>
      <c r="G47" s="12">
        <v>13.74</v>
      </c>
      <c r="H47" s="12">
        <v>15.32</v>
      </c>
      <c r="I47" s="12">
        <v>10.77</v>
      </c>
      <c r="J47" s="13">
        <v>8.33</v>
      </c>
    </row>
    <row r="48" spans="2:10" ht="57.75" customHeight="1" x14ac:dyDescent="0.15">
      <c r="B48" s="14"/>
      <c r="C48" s="1177" t="s">
        <v>4</v>
      </c>
      <c r="D48" s="1177"/>
      <c r="E48" s="1178"/>
      <c r="F48" s="15">
        <v>5.57</v>
      </c>
      <c r="G48" s="16">
        <v>4.08</v>
      </c>
      <c r="H48" s="16">
        <v>8.8699999999999992</v>
      </c>
      <c r="I48" s="16">
        <v>6.88</v>
      </c>
      <c r="J48" s="17">
        <v>5.66</v>
      </c>
    </row>
    <row r="49" spans="2:10" ht="57.75" customHeight="1" thickBot="1" x14ac:dyDescent="0.2">
      <c r="B49" s="18"/>
      <c r="C49" s="1179" t="s">
        <v>5</v>
      </c>
      <c r="D49" s="1179"/>
      <c r="E49" s="1180"/>
      <c r="F49" s="19" t="s">
        <v>531</v>
      </c>
      <c r="G49" s="20" t="s">
        <v>532</v>
      </c>
      <c r="H49" s="20">
        <v>5.01</v>
      </c>
      <c r="I49" s="20" t="s">
        <v>533</v>
      </c>
      <c r="J49" s="21" t="s">
        <v>534</v>
      </c>
    </row>
    <row r="50" spans="2:10" x14ac:dyDescent="0.15"/>
  </sheetData>
  <sheetProtection algorithmName="SHA-512" hashValue="lxDbrEeAgJW6Aw2gaET1GgBgXOkhTMrvvH6sXMoRbIWk0bufEdDXKVCGV5edSShGcJUTD1o/NZelNtkoEVUm4Q==" saltValue="bo4XPNZkY2PqRyf9ogCO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2025-03-13T04:38:50Z</cp:lastPrinted>
  <dcterms:created xsi:type="dcterms:W3CDTF">2025-02-19T05:08:34Z</dcterms:created>
  <dcterms:modified xsi:type="dcterms:W3CDTF">2025-09-19T01:18:55Z</dcterms:modified>
  <cp:category/>
</cp:coreProperties>
</file>