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23FC8973-4383-47B1-839E-54AE3BBF3F2E}" xr6:coauthVersionLast="47" xr6:coauthVersionMax="47" xr10:uidLastSave="{00000000-0000-0000-0000-000000000000}"/>
  <bookViews>
    <workbookView xWindow="10605" yWindow="990" windowWidth="14085" windowHeight="15165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<sst xmlns="http://schemas.openxmlformats.org/spreadsheetml/2006/main" count="226" uniqueCount="48">
  <si>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</si>
  <si>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</si>
  <si>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</si>
  <si>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</si>
  <si>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</si>
  <si>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</si>
  <si>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</si>
  <si>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</si>
  <si>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</si>
  <si>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</si>
  <si>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</si>
  <si>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</si>
  <si>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</si>
  <si>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</si>
  <si>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</si>
  <si>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</si>
  <si>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</si>
  <si>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</si>
  <si>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</si>
  <si>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</si>
  <si>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</si>
  <si>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</si>
  <si>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</si>
  <si>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</si>
  <si>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</si>
  <si>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</si>
  <si>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</si>
  <si>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</si>
  <si>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</si>
  <si>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</si>
  <si>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</si>
  <si>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</si>
  <si>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</si>
  <si>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</si>
  <si>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</si>
  <si>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</si>
  <si>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</si>
  <si>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</si>
  <si>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</si>
  <si>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</si>
  <si>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</si>
  <si>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</si>
  <si>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9"/>
  </si>
  <si>
    <t>定期
給与</t>
    <rPh sb="0" eb="2">
      <t>テイキ</t>
    </rPh>
    <rPh sb="3" eb="5">
      <t>キュウヨ</t>
    </rPh>
    <phoneticPr fontId="19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</si>
  <si>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19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</si>
  <si>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19"/>
  </si>
  <si>
    <t>特別
給与</t>
    <rPh sb="0" eb="2">
      <t>トクベツ</t>
    </rPh>
    <rPh sb="3" eb="5">
      <t>キュウヨ</t>
    </rPh>
    <phoneticPr fontId="19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</si>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</sst>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20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35215;&#27169;&#21029;&#32102;&#199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35215;&#27169;&#21029;&#26178;&#382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35215;&#27169;&#21029;&#23601;&#26989;&#24418;&#24907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376428</v>
          </cell>
          <cell r="G2">
            <v>449231</v>
          </cell>
          <cell r="H2">
            <v>292063</v>
          </cell>
          <cell r="I2">
            <v>375894</v>
          </cell>
          <cell r="J2">
            <v>449070</v>
          </cell>
          <cell r="K2">
            <v>291097</v>
          </cell>
          <cell r="L2">
            <v>338068</v>
          </cell>
          <cell r="M2">
            <v>37826</v>
          </cell>
          <cell r="N2">
            <v>534</v>
          </cell>
          <cell r="O2">
            <v>161</v>
          </cell>
          <cell r="P2">
            <v>966</v>
          </cell>
        </row>
        <row r="3">
          <cell r="F3">
            <v>288617</v>
          </cell>
          <cell r="G3">
            <v>361604</v>
          </cell>
          <cell r="H3">
            <v>225762</v>
          </cell>
          <cell r="I3">
            <v>284536</v>
          </cell>
          <cell r="J3">
            <v>357189</v>
          </cell>
          <cell r="K3">
            <v>221968</v>
          </cell>
          <cell r="L3">
            <v>265449</v>
          </cell>
          <cell r="M3">
            <v>19087</v>
          </cell>
          <cell r="N3">
            <v>4081</v>
          </cell>
          <cell r="O3">
            <v>4415</v>
          </cell>
          <cell r="P3">
            <v>3794</v>
          </cell>
        </row>
        <row r="5">
          <cell r="F5">
            <v>239709</v>
          </cell>
          <cell r="G5">
            <v>303671</v>
          </cell>
          <cell r="H5">
            <v>182465</v>
          </cell>
          <cell r="I5">
            <v>236663</v>
          </cell>
          <cell r="J5">
            <v>299643</v>
          </cell>
          <cell r="K5">
            <v>180298</v>
          </cell>
          <cell r="L5">
            <v>223121</v>
          </cell>
          <cell r="M5">
            <v>13542</v>
          </cell>
          <cell r="N5">
            <v>3046</v>
          </cell>
          <cell r="O5">
            <v>4028</v>
          </cell>
          <cell r="P5">
            <v>2167</v>
          </cell>
        </row>
        <row r="6">
          <cell r="F6">
            <v>227763</v>
          </cell>
          <cell r="G6">
            <v>280255</v>
          </cell>
          <cell r="H6">
            <v>173123</v>
          </cell>
          <cell r="I6">
            <v>225303</v>
          </cell>
          <cell r="J6">
            <v>275969</v>
          </cell>
          <cell r="K6">
            <v>172565</v>
          </cell>
          <cell r="L6">
            <v>216122</v>
          </cell>
          <cell r="M6">
            <v>9181</v>
          </cell>
          <cell r="N6">
            <v>2460</v>
          </cell>
          <cell r="O6">
            <v>4286</v>
          </cell>
          <cell r="P6">
            <v>558</v>
          </cell>
        </row>
        <row r="7">
          <cell r="F7">
            <v>273156</v>
          </cell>
          <cell r="G7">
            <v>342930</v>
          </cell>
          <cell r="H7">
            <v>209520</v>
          </cell>
          <cell r="I7">
            <v>270068</v>
          </cell>
          <cell r="J7">
            <v>339311</v>
          </cell>
          <cell r="K7">
            <v>206917</v>
          </cell>
          <cell r="L7">
            <v>251651</v>
          </cell>
          <cell r="M7">
            <v>18417</v>
          </cell>
          <cell r="N7">
            <v>3088</v>
          </cell>
          <cell r="O7">
            <v>3619</v>
          </cell>
          <cell r="P7">
            <v>2603</v>
          </cell>
        </row>
        <row r="8">
          <cell r="F8">
            <v>251944</v>
          </cell>
          <cell r="G8">
            <v>312597</v>
          </cell>
          <cell r="H8">
            <v>193102</v>
          </cell>
          <cell r="I8">
            <v>249150</v>
          </cell>
          <cell r="J8">
            <v>308655</v>
          </cell>
          <cell r="K8">
            <v>191421</v>
          </cell>
          <cell r="L8">
            <v>235049</v>
          </cell>
          <cell r="M8">
            <v>14101</v>
          </cell>
          <cell r="N8">
            <v>2794</v>
          </cell>
          <cell r="O8">
            <v>3942</v>
          </cell>
          <cell r="P8">
            <v>1681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17.899999999999999</v>
          </cell>
          <cell r="G2">
            <v>18</v>
          </cell>
          <cell r="H2">
            <v>17.7</v>
          </cell>
          <cell r="I2">
            <v>151.80000000000001</v>
          </cell>
          <cell r="J2">
            <v>158.9</v>
          </cell>
          <cell r="K2">
            <v>143.5</v>
          </cell>
          <cell r="L2">
            <v>137.80000000000001</v>
          </cell>
          <cell r="M2">
            <v>140.1</v>
          </cell>
          <cell r="N2">
            <v>135.1</v>
          </cell>
          <cell r="O2">
            <v>14</v>
          </cell>
          <cell r="P2">
            <v>18.8</v>
          </cell>
          <cell r="Q2">
            <v>8.4</v>
          </cell>
        </row>
        <row r="3">
          <cell r="F3">
            <v>18.2</v>
          </cell>
          <cell r="G3">
            <v>18.5</v>
          </cell>
          <cell r="H3">
            <v>18</v>
          </cell>
          <cell r="I3">
            <v>140.6</v>
          </cell>
          <cell r="J3">
            <v>155.5</v>
          </cell>
          <cell r="K3">
            <v>127.7</v>
          </cell>
          <cell r="L3">
            <v>131.69999999999999</v>
          </cell>
          <cell r="M3">
            <v>141.4</v>
          </cell>
          <cell r="N3">
            <v>123.4</v>
          </cell>
          <cell r="O3">
            <v>8.9</v>
          </cell>
          <cell r="P3">
            <v>14.1</v>
          </cell>
          <cell r="Q3">
            <v>4.3</v>
          </cell>
        </row>
        <row r="5">
          <cell r="F5">
            <v>18.399999999999999</v>
          </cell>
          <cell r="G5">
            <v>19.100000000000001</v>
          </cell>
          <cell r="H5">
            <v>17.7</v>
          </cell>
          <cell r="I5">
            <v>141.4</v>
          </cell>
          <cell r="J5">
            <v>160.9</v>
          </cell>
          <cell r="K5">
            <v>124.2</v>
          </cell>
          <cell r="L5">
            <v>132</v>
          </cell>
          <cell r="M5">
            <v>145.80000000000001</v>
          </cell>
          <cell r="N5">
            <v>119.8</v>
          </cell>
          <cell r="O5">
            <v>9.4</v>
          </cell>
          <cell r="P5">
            <v>15.1</v>
          </cell>
          <cell r="Q5">
            <v>4.4000000000000004</v>
          </cell>
        </row>
        <row r="6">
          <cell r="F6">
            <v>17.5</v>
          </cell>
          <cell r="G6">
            <v>18.2</v>
          </cell>
          <cell r="H6">
            <v>16.8</v>
          </cell>
          <cell r="I6">
            <v>127.8</v>
          </cell>
          <cell r="J6">
            <v>140.5</v>
          </cell>
          <cell r="K6">
            <v>114.5</v>
          </cell>
          <cell r="L6">
            <v>122.3</v>
          </cell>
          <cell r="M6">
            <v>132.6</v>
          </cell>
          <cell r="N6">
            <v>111.5</v>
          </cell>
          <cell r="O6">
            <v>5.5</v>
          </cell>
          <cell r="P6">
            <v>7.9</v>
          </cell>
          <cell r="Q6">
            <v>3</v>
          </cell>
        </row>
        <row r="7">
          <cell r="F7">
            <v>18.3</v>
          </cell>
          <cell r="G7">
            <v>18.8</v>
          </cell>
          <cell r="H7">
            <v>17.8</v>
          </cell>
          <cell r="I7">
            <v>142.4</v>
          </cell>
          <cell r="J7">
            <v>158.80000000000001</v>
          </cell>
          <cell r="K7">
            <v>127.5</v>
          </cell>
          <cell r="L7">
            <v>132.6</v>
          </cell>
          <cell r="M7">
            <v>143.5</v>
          </cell>
          <cell r="N7">
            <v>122.7</v>
          </cell>
          <cell r="O7">
            <v>9.8000000000000007</v>
          </cell>
          <cell r="P7">
            <v>15.3</v>
          </cell>
          <cell r="Q7">
            <v>4.8</v>
          </cell>
        </row>
        <row r="8">
          <cell r="F8">
            <v>17.899999999999999</v>
          </cell>
          <cell r="G8">
            <v>18.5</v>
          </cell>
          <cell r="H8">
            <v>17.399999999999999</v>
          </cell>
          <cell r="I8">
            <v>135.6</v>
          </cell>
          <cell r="J8">
            <v>149.9</v>
          </cell>
          <cell r="K8">
            <v>121.7</v>
          </cell>
          <cell r="L8">
            <v>127.8</v>
          </cell>
          <cell r="M8">
            <v>138.19999999999999</v>
          </cell>
          <cell r="N8">
            <v>117.7</v>
          </cell>
          <cell r="O8">
            <v>7.8</v>
          </cell>
          <cell r="P8">
            <v>11.7</v>
          </cell>
          <cell r="Q8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405139</v>
          </cell>
          <cell r="G2">
            <v>404558</v>
          </cell>
          <cell r="H2">
            <v>362774</v>
          </cell>
          <cell r="I2">
            <v>41784</v>
          </cell>
          <cell r="J2">
            <v>581</v>
          </cell>
          <cell r="K2">
            <v>142530</v>
          </cell>
          <cell r="L2">
            <v>142377</v>
          </cell>
          <cell r="M2">
            <v>136803</v>
          </cell>
          <cell r="N2">
            <v>5574</v>
          </cell>
          <cell r="O2">
            <v>153</v>
          </cell>
        </row>
        <row r="59">
          <cell r="F59">
            <v>332798</v>
          </cell>
          <cell r="G59">
            <v>328091</v>
          </cell>
          <cell r="H59">
            <v>304514</v>
          </cell>
          <cell r="I59">
            <v>23577</v>
          </cell>
          <cell r="J59">
            <v>4707</v>
          </cell>
          <cell r="K59">
            <v>139811</v>
          </cell>
          <cell r="L59">
            <v>137838</v>
          </cell>
          <cell r="M59">
            <v>133875</v>
          </cell>
          <cell r="N59">
            <v>3963</v>
          </cell>
          <cell r="O59">
            <v>1973</v>
          </cell>
        </row>
        <row r="173">
          <cell r="F173">
            <v>311917</v>
          </cell>
          <cell r="G173">
            <v>307297</v>
          </cell>
          <cell r="H173">
            <v>287096</v>
          </cell>
          <cell r="I173">
            <v>20201</v>
          </cell>
          <cell r="J173">
            <v>4620</v>
          </cell>
          <cell r="K173">
            <v>106734</v>
          </cell>
          <cell r="L173">
            <v>106586</v>
          </cell>
          <cell r="M173">
            <v>105307</v>
          </cell>
          <cell r="N173">
            <v>1279</v>
          </cell>
          <cell r="O173">
            <v>148</v>
          </cell>
        </row>
        <row r="230">
          <cell r="F230">
            <v>310211</v>
          </cell>
          <cell r="G230">
            <v>306310</v>
          </cell>
          <cell r="H230">
            <v>292634</v>
          </cell>
          <cell r="I230">
            <v>13676</v>
          </cell>
          <cell r="J230">
            <v>3901</v>
          </cell>
          <cell r="K230">
            <v>89715</v>
          </cell>
          <cell r="L230">
            <v>89669</v>
          </cell>
          <cell r="M230">
            <v>88013</v>
          </cell>
          <cell r="N230">
            <v>1656</v>
          </cell>
          <cell r="O230">
            <v>46</v>
          </cell>
        </row>
        <row r="287">
          <cell r="F287">
            <v>333728</v>
          </cell>
          <cell r="G287">
            <v>329693</v>
          </cell>
          <cell r="H287">
            <v>304972</v>
          </cell>
          <cell r="I287">
            <v>24721</v>
          </cell>
          <cell r="J287">
            <v>4035</v>
          </cell>
          <cell r="K287">
            <v>117620</v>
          </cell>
          <cell r="L287">
            <v>116966</v>
          </cell>
          <cell r="M287">
            <v>114737</v>
          </cell>
          <cell r="N287">
            <v>2229</v>
          </cell>
          <cell r="O287">
            <v>654</v>
          </cell>
        </row>
        <row r="344">
          <cell r="F344">
            <v>323550</v>
          </cell>
          <cell r="G344">
            <v>319573</v>
          </cell>
          <cell r="H344">
            <v>299632</v>
          </cell>
          <cell r="I344">
            <v>19941</v>
          </cell>
          <cell r="J344">
            <v>3977</v>
          </cell>
          <cell r="K344">
            <v>102573</v>
          </cell>
          <cell r="L344">
            <v>102247</v>
          </cell>
          <cell r="M344">
            <v>100327</v>
          </cell>
          <cell r="N344">
            <v>1920</v>
          </cell>
          <cell r="O344">
            <v>326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18.2</v>
          </cell>
          <cell r="G2">
            <v>158.1</v>
          </cell>
          <cell r="H2">
            <v>142.80000000000001</v>
          </cell>
          <cell r="I2">
            <v>15.3</v>
          </cell>
          <cell r="J2">
            <v>15.6</v>
          </cell>
          <cell r="K2">
            <v>100.3</v>
          </cell>
          <cell r="L2">
            <v>97.1</v>
          </cell>
          <cell r="M2">
            <v>3.2</v>
          </cell>
        </row>
        <row r="59">
          <cell r="F59">
            <v>18.7</v>
          </cell>
          <cell r="G59">
            <v>151.69999999999999</v>
          </cell>
          <cell r="H59">
            <v>141.30000000000001</v>
          </cell>
          <cell r="I59">
            <v>10.4</v>
          </cell>
          <cell r="J59">
            <v>16.600000000000001</v>
          </cell>
          <cell r="K59">
            <v>103</v>
          </cell>
          <cell r="L59">
            <v>99.5</v>
          </cell>
          <cell r="M59">
            <v>3.5</v>
          </cell>
        </row>
        <row r="173">
          <cell r="F173">
            <v>20</v>
          </cell>
          <cell r="G173">
            <v>170</v>
          </cell>
          <cell r="H173">
            <v>156.19999999999999</v>
          </cell>
          <cell r="I173">
            <v>13.8</v>
          </cell>
          <cell r="J173">
            <v>15.4</v>
          </cell>
          <cell r="K173">
            <v>88.9</v>
          </cell>
          <cell r="L173">
            <v>87.6</v>
          </cell>
          <cell r="M173">
            <v>1.3</v>
          </cell>
        </row>
        <row r="230">
          <cell r="F230">
            <v>20</v>
          </cell>
          <cell r="G230">
            <v>159</v>
          </cell>
          <cell r="H230">
            <v>151.30000000000001</v>
          </cell>
          <cell r="I230">
            <v>7.7</v>
          </cell>
          <cell r="J230">
            <v>13.3</v>
          </cell>
          <cell r="K230">
            <v>75.5</v>
          </cell>
          <cell r="L230">
            <v>73.7</v>
          </cell>
          <cell r="M230">
            <v>1.8</v>
          </cell>
        </row>
        <row r="287">
          <cell r="F287">
            <v>19.3</v>
          </cell>
          <cell r="G287">
            <v>161.5</v>
          </cell>
          <cell r="H287">
            <v>148.69999999999999</v>
          </cell>
          <cell r="I287">
            <v>12.8</v>
          </cell>
          <cell r="J287">
            <v>15.7</v>
          </cell>
          <cell r="K287">
            <v>93.4</v>
          </cell>
          <cell r="L287">
            <v>91.4</v>
          </cell>
          <cell r="M287">
            <v>2</v>
          </cell>
        </row>
        <row r="344">
          <cell r="F344">
            <v>19.600000000000001</v>
          </cell>
          <cell r="G344">
            <v>160.4</v>
          </cell>
          <cell r="H344">
            <v>149.80000000000001</v>
          </cell>
          <cell r="I344">
            <v>10.6</v>
          </cell>
          <cell r="J344">
            <v>14.4</v>
          </cell>
          <cell r="K344">
            <v>83.7</v>
          </cell>
          <cell r="L344">
            <v>81.8</v>
          </cell>
          <cell r="M344">
            <v>1.9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A2" sqref="A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47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HW4" s="88" t="s">
        <v>2</v>
      </c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70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7" t="s">
        <v>6</v>
      </c>
      <c r="B9" s="79" t="s">
        <v>7</v>
      </c>
      <c r="C9" s="79"/>
      <c r="D9" s="79"/>
      <c r="E9" s="79" t="s">
        <v>8</v>
      </c>
      <c r="F9" s="79"/>
      <c r="G9" s="79"/>
      <c r="H9" s="89" t="s">
        <v>9</v>
      </c>
      <c r="I9" s="89" t="s">
        <v>41</v>
      </c>
      <c r="J9" s="79" t="s">
        <v>11</v>
      </c>
      <c r="K9" s="79"/>
      <c r="L9" s="80"/>
      <c r="M9" s="98"/>
      <c r="HW9" s="81" t="s">
        <v>6</v>
      </c>
      <c r="HX9" s="91" t="s">
        <v>7</v>
      </c>
      <c r="HY9" s="92"/>
      <c r="HZ9" s="93"/>
      <c r="IA9" s="91" t="s">
        <v>8</v>
      </c>
      <c r="IB9" s="92"/>
      <c r="IC9" s="93"/>
      <c r="ID9" s="94" t="s">
        <v>12</v>
      </c>
      <c r="IE9" s="96" t="s">
        <v>10</v>
      </c>
      <c r="IF9" s="91" t="s">
        <v>11</v>
      </c>
      <c r="IG9" s="92"/>
      <c r="IH9" s="97"/>
    </row>
    <row r="10" spans="1:243" ht="18.75" customHeight="1" x14ac:dyDescent="0.2">
      <c r="A10" s="78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90"/>
      <c r="I10" s="90"/>
      <c r="J10" s="12" t="s">
        <v>13</v>
      </c>
      <c r="K10" s="12" t="s">
        <v>14</v>
      </c>
      <c r="L10" s="13" t="s">
        <v>15</v>
      </c>
      <c r="HW10" s="82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5"/>
      <c r="IE10" s="9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99">
        <f>[1]第４表!F2</f>
        <v>376428</v>
      </c>
      <c r="C11" s="99">
        <f>[1]第４表!G2</f>
        <v>449231</v>
      </c>
      <c r="D11" s="99">
        <f>[1]第４表!H2</f>
        <v>292063</v>
      </c>
      <c r="E11" s="99">
        <f>[1]第４表!I2</f>
        <v>375894</v>
      </c>
      <c r="F11" s="99">
        <f>[1]第４表!J2</f>
        <v>449070</v>
      </c>
      <c r="G11" s="99">
        <f>[1]第４表!K2</f>
        <v>291097</v>
      </c>
      <c r="H11" s="99">
        <f>[1]第４表!L2</f>
        <v>338068</v>
      </c>
      <c r="I11" s="99">
        <f>[1]第４表!M2</f>
        <v>37826</v>
      </c>
      <c r="J11" s="99">
        <f>[1]第４表!N2</f>
        <v>534</v>
      </c>
      <c r="K11" s="99">
        <f>[1]第４表!O2</f>
        <v>161</v>
      </c>
      <c r="L11" s="100">
        <f>[1]第４表!P2</f>
        <v>966</v>
      </c>
      <c r="N11" s="21"/>
      <c r="HW11" s="22" t="s">
        <v>16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17</v>
      </c>
      <c r="B12" s="99">
        <f>[1]第４表!F3</f>
        <v>288617</v>
      </c>
      <c r="C12" s="99">
        <f>[1]第４表!G3</f>
        <v>361604</v>
      </c>
      <c r="D12" s="99">
        <f>[1]第４表!H3</f>
        <v>225762</v>
      </c>
      <c r="E12" s="99">
        <f>[1]第４表!I3</f>
        <v>284536</v>
      </c>
      <c r="F12" s="99">
        <f>[1]第４表!J3</f>
        <v>357189</v>
      </c>
      <c r="G12" s="99">
        <f>[1]第４表!K3</f>
        <v>221968</v>
      </c>
      <c r="H12" s="99">
        <f>[1]第４表!L3</f>
        <v>265449</v>
      </c>
      <c r="I12" s="99">
        <f>[1]第４表!M3</f>
        <v>19087</v>
      </c>
      <c r="J12" s="99">
        <f>[1]第４表!N3</f>
        <v>4081</v>
      </c>
      <c r="K12" s="99">
        <f>[1]第４表!O3</f>
        <v>4415</v>
      </c>
      <c r="L12" s="100">
        <f>[1]第４表!P3</f>
        <v>3794</v>
      </c>
      <c r="N12" s="21"/>
      <c r="HW12" s="22" t="s">
        <v>17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18</v>
      </c>
      <c r="B13" s="99">
        <f>[1]第４表!F5</f>
        <v>239709</v>
      </c>
      <c r="C13" s="99">
        <f>[1]第４表!G5</f>
        <v>303671</v>
      </c>
      <c r="D13" s="99">
        <f>[1]第４表!H5</f>
        <v>182465</v>
      </c>
      <c r="E13" s="99">
        <f>[1]第４表!I5</f>
        <v>236663</v>
      </c>
      <c r="F13" s="99">
        <f>[1]第４表!J5</f>
        <v>299643</v>
      </c>
      <c r="G13" s="99">
        <f>[1]第４表!K5</f>
        <v>180298</v>
      </c>
      <c r="H13" s="99">
        <f>[1]第４表!L5</f>
        <v>223121</v>
      </c>
      <c r="I13" s="99">
        <f>[1]第４表!M5</f>
        <v>13542</v>
      </c>
      <c r="J13" s="99">
        <f>[1]第４表!N5</f>
        <v>3046</v>
      </c>
      <c r="K13" s="99">
        <f>[1]第４表!O5</f>
        <v>4028</v>
      </c>
      <c r="L13" s="100">
        <f>[1]第４表!P5</f>
        <v>2167</v>
      </c>
      <c r="HW13" s="22" t="s">
        <v>18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8" t="s">
        <v>19</v>
      </c>
      <c r="B14" s="99">
        <f>[1]第４表!F6</f>
        <v>227763</v>
      </c>
      <c r="C14" s="99">
        <f>[1]第４表!G6</f>
        <v>280255</v>
      </c>
      <c r="D14" s="99">
        <f>[1]第４表!H6</f>
        <v>173123</v>
      </c>
      <c r="E14" s="99">
        <f>[1]第４表!I6</f>
        <v>225303</v>
      </c>
      <c r="F14" s="99">
        <f>[1]第４表!J6</f>
        <v>275969</v>
      </c>
      <c r="G14" s="99">
        <f>[1]第４表!K6</f>
        <v>172565</v>
      </c>
      <c r="H14" s="99">
        <f>[1]第４表!L6</f>
        <v>216122</v>
      </c>
      <c r="I14" s="99">
        <f>[1]第４表!M6</f>
        <v>9181</v>
      </c>
      <c r="J14" s="99">
        <f>[1]第４表!N6</f>
        <v>2460</v>
      </c>
      <c r="K14" s="99">
        <f>[1]第４表!O6</f>
        <v>4286</v>
      </c>
      <c r="L14" s="100">
        <f>[1]第４表!P6</f>
        <v>558</v>
      </c>
      <c r="HW14" s="22" t="s">
        <v>19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20</v>
      </c>
      <c r="B15" s="99">
        <f>[1]第４表!F7</f>
        <v>273156</v>
      </c>
      <c r="C15" s="99">
        <f>[1]第４表!G7</f>
        <v>342930</v>
      </c>
      <c r="D15" s="99">
        <f>[1]第４表!H7</f>
        <v>209520</v>
      </c>
      <c r="E15" s="99">
        <f>[1]第４表!I7</f>
        <v>270068</v>
      </c>
      <c r="F15" s="99">
        <f>[1]第４表!J7</f>
        <v>339311</v>
      </c>
      <c r="G15" s="99">
        <f>[1]第４表!K7</f>
        <v>206917</v>
      </c>
      <c r="H15" s="99">
        <f>[1]第４表!L7</f>
        <v>251651</v>
      </c>
      <c r="I15" s="99">
        <f>[1]第４表!M7</f>
        <v>18417</v>
      </c>
      <c r="J15" s="99">
        <f>[1]第４表!N7</f>
        <v>3088</v>
      </c>
      <c r="K15" s="99">
        <f>[1]第４表!O7</f>
        <v>3619</v>
      </c>
      <c r="L15" s="100">
        <f>[1]第４表!P7</f>
        <v>2603</v>
      </c>
      <c r="HW15" s="22" t="s">
        <v>20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21</v>
      </c>
      <c r="B16" s="101">
        <f>[1]第４表!F8</f>
        <v>251944</v>
      </c>
      <c r="C16" s="101">
        <f>[1]第４表!G8</f>
        <v>312597</v>
      </c>
      <c r="D16" s="101">
        <f>[1]第４表!H8</f>
        <v>193102</v>
      </c>
      <c r="E16" s="101">
        <f>[1]第４表!I8</f>
        <v>249150</v>
      </c>
      <c r="F16" s="101">
        <f>[1]第４表!J8</f>
        <v>308655</v>
      </c>
      <c r="G16" s="101">
        <f>[1]第４表!K8</f>
        <v>191421</v>
      </c>
      <c r="H16" s="101">
        <f>[1]第４表!L8</f>
        <v>235049</v>
      </c>
      <c r="I16" s="101">
        <f>[1]第４表!M8</f>
        <v>14101</v>
      </c>
      <c r="J16" s="101">
        <f>[1]第４表!N8</f>
        <v>2794</v>
      </c>
      <c r="K16" s="101">
        <f>[1]第４表!O8</f>
        <v>3942</v>
      </c>
      <c r="L16" s="102">
        <f>[1]第４表!P8</f>
        <v>1681</v>
      </c>
      <c r="HW16" s="28" t="s">
        <v>21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7" t="s">
        <v>6</v>
      </c>
      <c r="B21" s="79" t="s">
        <v>23</v>
      </c>
      <c r="C21" s="79"/>
      <c r="D21" s="79"/>
      <c r="E21" s="79" t="s">
        <v>24</v>
      </c>
      <c r="F21" s="79"/>
      <c r="G21" s="79"/>
      <c r="H21" s="79" t="s">
        <v>25</v>
      </c>
      <c r="I21" s="79"/>
      <c r="J21" s="79"/>
      <c r="K21" s="79" t="s">
        <v>26</v>
      </c>
      <c r="L21" s="79"/>
      <c r="M21" s="80"/>
      <c r="HW21" s="81" t="s">
        <v>6</v>
      </c>
      <c r="HX21" s="72" t="s">
        <v>23</v>
      </c>
      <c r="HY21" s="84"/>
      <c r="HZ21" s="85"/>
      <c r="IA21" s="72" t="s">
        <v>24</v>
      </c>
      <c r="IB21" s="73"/>
      <c r="IC21" s="86"/>
      <c r="ID21" s="72" t="s">
        <v>25</v>
      </c>
      <c r="IE21" s="73"/>
      <c r="IF21" s="86"/>
      <c r="IG21" s="72" t="s">
        <v>26</v>
      </c>
      <c r="IH21" s="73"/>
      <c r="II21" s="74"/>
    </row>
    <row r="22" spans="1:243" ht="18.75" customHeight="1" x14ac:dyDescent="0.2">
      <c r="A22" s="78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2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f>[2]第４表!F2</f>
        <v>17.899999999999999</v>
      </c>
      <c r="C24" s="46">
        <f>[2]第４表!G2</f>
        <v>18</v>
      </c>
      <c r="D24" s="46">
        <f>[2]第４表!H2</f>
        <v>17.7</v>
      </c>
      <c r="E24" s="46">
        <f>[2]第４表!I2</f>
        <v>151.80000000000001</v>
      </c>
      <c r="F24" s="46">
        <f>[2]第４表!J2</f>
        <v>158.9</v>
      </c>
      <c r="G24" s="46">
        <f>[2]第４表!K2</f>
        <v>143.5</v>
      </c>
      <c r="H24" s="46">
        <f>[2]第４表!L2</f>
        <v>137.80000000000001</v>
      </c>
      <c r="I24" s="46">
        <f>[2]第４表!M2</f>
        <v>140.1</v>
      </c>
      <c r="J24" s="46">
        <f>[2]第４表!N2</f>
        <v>135.1</v>
      </c>
      <c r="K24" s="46">
        <f>[2]第４表!O2</f>
        <v>14</v>
      </c>
      <c r="L24" s="46">
        <f>[2]第４表!P2</f>
        <v>18.8</v>
      </c>
      <c r="M24" s="47">
        <f>[2]第４表!Q2</f>
        <v>8.4</v>
      </c>
      <c r="HW24" s="48" t="s">
        <v>16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17</v>
      </c>
      <c r="B25" s="46">
        <f>[2]第４表!F3</f>
        <v>18.2</v>
      </c>
      <c r="C25" s="46">
        <f>[2]第４表!G3</f>
        <v>18.5</v>
      </c>
      <c r="D25" s="46">
        <f>[2]第４表!H3</f>
        <v>18</v>
      </c>
      <c r="E25" s="46">
        <f>[2]第４表!I3</f>
        <v>140.6</v>
      </c>
      <c r="F25" s="46">
        <f>[2]第４表!J3</f>
        <v>155.5</v>
      </c>
      <c r="G25" s="46">
        <f>[2]第４表!K3</f>
        <v>127.7</v>
      </c>
      <c r="H25" s="46">
        <f>[2]第４表!L3</f>
        <v>131.69999999999999</v>
      </c>
      <c r="I25" s="46">
        <f>[2]第４表!M3</f>
        <v>141.4</v>
      </c>
      <c r="J25" s="46">
        <f>[2]第４表!N3</f>
        <v>123.4</v>
      </c>
      <c r="K25" s="46">
        <f>[2]第４表!O3</f>
        <v>8.9</v>
      </c>
      <c r="L25" s="46">
        <f>[2]第４表!P3</f>
        <v>14.1</v>
      </c>
      <c r="M25" s="47">
        <f>[2]第４表!Q3</f>
        <v>4.3</v>
      </c>
      <c r="HW25" s="22" t="s">
        <v>17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18</v>
      </c>
      <c r="B26" s="46">
        <f>[2]第４表!F5</f>
        <v>18.399999999999999</v>
      </c>
      <c r="C26" s="46">
        <f>[2]第４表!G5</f>
        <v>19.100000000000001</v>
      </c>
      <c r="D26" s="46">
        <f>[2]第４表!H5</f>
        <v>17.7</v>
      </c>
      <c r="E26" s="46">
        <f>[2]第４表!I5</f>
        <v>141.4</v>
      </c>
      <c r="F26" s="46">
        <f>[2]第４表!J5</f>
        <v>160.9</v>
      </c>
      <c r="G26" s="46">
        <f>[2]第４表!K5</f>
        <v>124.2</v>
      </c>
      <c r="H26" s="46">
        <f>[2]第４表!L5</f>
        <v>132</v>
      </c>
      <c r="I26" s="46">
        <f>[2]第４表!M5</f>
        <v>145.80000000000001</v>
      </c>
      <c r="J26" s="46">
        <f>[2]第４表!N5</f>
        <v>119.8</v>
      </c>
      <c r="K26" s="46">
        <f>[2]第４表!O5</f>
        <v>9.4</v>
      </c>
      <c r="L26" s="46">
        <f>[2]第４表!P5</f>
        <v>15.1</v>
      </c>
      <c r="M26" s="47">
        <f>[2]第４表!Q5</f>
        <v>4.4000000000000004</v>
      </c>
      <c r="HW26" s="22" t="s">
        <v>18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8" t="s">
        <v>19</v>
      </c>
      <c r="B27" s="46">
        <f>[2]第４表!F6</f>
        <v>17.5</v>
      </c>
      <c r="C27" s="46">
        <f>[2]第４表!G6</f>
        <v>18.2</v>
      </c>
      <c r="D27" s="46">
        <f>[2]第４表!H6</f>
        <v>16.8</v>
      </c>
      <c r="E27" s="46">
        <f>[2]第４表!I6</f>
        <v>127.8</v>
      </c>
      <c r="F27" s="46">
        <f>[2]第４表!J6</f>
        <v>140.5</v>
      </c>
      <c r="G27" s="46">
        <f>[2]第４表!K6</f>
        <v>114.5</v>
      </c>
      <c r="H27" s="46">
        <f>[2]第４表!L6</f>
        <v>122.3</v>
      </c>
      <c r="I27" s="46">
        <f>[2]第４表!M6</f>
        <v>132.6</v>
      </c>
      <c r="J27" s="46">
        <f>[2]第４表!N6</f>
        <v>111.5</v>
      </c>
      <c r="K27" s="46">
        <f>[2]第４表!O6</f>
        <v>5.5</v>
      </c>
      <c r="L27" s="46">
        <f>[2]第４表!P6</f>
        <v>7.9</v>
      </c>
      <c r="M27" s="47">
        <f>[2]第４表!Q6</f>
        <v>3</v>
      </c>
      <c r="HW27" s="22" t="s">
        <v>19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20</v>
      </c>
      <c r="B28" s="46">
        <f>[2]第４表!F7</f>
        <v>18.3</v>
      </c>
      <c r="C28" s="46">
        <f>[2]第４表!G7</f>
        <v>18.8</v>
      </c>
      <c r="D28" s="46">
        <f>[2]第４表!H7</f>
        <v>17.8</v>
      </c>
      <c r="E28" s="46">
        <f>[2]第４表!I7</f>
        <v>142.4</v>
      </c>
      <c r="F28" s="46">
        <f>[2]第４表!J7</f>
        <v>158.80000000000001</v>
      </c>
      <c r="G28" s="46">
        <f>[2]第４表!K7</f>
        <v>127.5</v>
      </c>
      <c r="H28" s="46">
        <f>[2]第４表!L7</f>
        <v>132.6</v>
      </c>
      <c r="I28" s="46">
        <f>[2]第４表!M7</f>
        <v>143.5</v>
      </c>
      <c r="J28" s="46">
        <f>[2]第４表!N7</f>
        <v>122.7</v>
      </c>
      <c r="K28" s="46">
        <f>[2]第４表!O7</f>
        <v>9.8000000000000007</v>
      </c>
      <c r="L28" s="46">
        <f>[2]第４表!P7</f>
        <v>15.3</v>
      </c>
      <c r="M28" s="47">
        <f>[2]第４表!Q7</f>
        <v>4.8</v>
      </c>
      <c r="HW28" s="22" t="s">
        <v>20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21</v>
      </c>
      <c r="B29" s="103">
        <f>[2]第４表!F8</f>
        <v>17.899999999999999</v>
      </c>
      <c r="C29" s="103">
        <f>[2]第４表!G8</f>
        <v>18.5</v>
      </c>
      <c r="D29" s="103">
        <f>[2]第４表!H8</f>
        <v>17.399999999999999</v>
      </c>
      <c r="E29" s="103">
        <f>[2]第４表!I8</f>
        <v>135.6</v>
      </c>
      <c r="F29" s="103">
        <f>[2]第４表!J8</f>
        <v>149.9</v>
      </c>
      <c r="G29" s="103">
        <f>[2]第４表!K8</f>
        <v>121.7</v>
      </c>
      <c r="H29" s="103">
        <f>[2]第４表!L8</f>
        <v>127.8</v>
      </c>
      <c r="I29" s="103">
        <f>[2]第４表!M8</f>
        <v>138.19999999999999</v>
      </c>
      <c r="J29" s="103">
        <f>[2]第４表!N8</f>
        <v>117.7</v>
      </c>
      <c r="K29" s="103">
        <f>[2]第４表!O8</f>
        <v>7.8</v>
      </c>
      <c r="L29" s="103">
        <f>[2]第４表!P8</f>
        <v>11.7</v>
      </c>
      <c r="M29" s="104">
        <f>[2]第４表!Q8</f>
        <v>4</v>
      </c>
      <c r="HW29" s="28" t="s">
        <v>21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7" t="s">
        <v>6</v>
      </c>
      <c r="B35" s="79" t="s">
        <v>30</v>
      </c>
      <c r="C35" s="79"/>
      <c r="D35" s="79"/>
      <c r="E35" s="79"/>
      <c r="F35" s="79"/>
      <c r="G35" s="79" t="s">
        <v>31</v>
      </c>
      <c r="H35" s="79"/>
      <c r="I35" s="79"/>
      <c r="J35" s="79"/>
      <c r="K35" s="80"/>
      <c r="L35" s="98"/>
      <c r="HW35" s="81" t="s">
        <v>6</v>
      </c>
      <c r="HX35" s="72" t="s">
        <v>30</v>
      </c>
      <c r="HY35" s="73"/>
      <c r="HZ35" s="73"/>
      <c r="IA35" s="75"/>
      <c r="IB35" s="83"/>
      <c r="IC35" s="72" t="s">
        <v>31</v>
      </c>
      <c r="ID35" s="75"/>
      <c r="IE35" s="75"/>
      <c r="IF35" s="75"/>
      <c r="IG35" s="76"/>
      <c r="IH35" s="34"/>
    </row>
    <row r="36" spans="1:242" ht="32.25" customHeight="1" x14ac:dyDescent="0.2">
      <c r="A36" s="78"/>
      <c r="B36" s="71" t="s">
        <v>42</v>
      </c>
      <c r="C36" s="71" t="s">
        <v>43</v>
      </c>
      <c r="D36" s="71" t="s">
        <v>44</v>
      </c>
      <c r="E36" s="71" t="s">
        <v>45</v>
      </c>
      <c r="F36" s="71" t="s">
        <v>46</v>
      </c>
      <c r="G36" s="71" t="s">
        <v>42</v>
      </c>
      <c r="H36" s="71" t="s">
        <v>43</v>
      </c>
      <c r="I36" s="71" t="s">
        <v>44</v>
      </c>
      <c r="J36" s="71" t="s">
        <v>45</v>
      </c>
      <c r="K36" s="60" t="s">
        <v>46</v>
      </c>
      <c r="L36" s="34"/>
      <c r="HW36" s="82"/>
      <c r="HX36" s="61" t="s">
        <v>32</v>
      </c>
      <c r="HY36" s="62" t="s">
        <v>33</v>
      </c>
      <c r="HZ36" s="62" t="s">
        <v>34</v>
      </c>
      <c r="IA36" s="61" t="s">
        <v>35</v>
      </c>
      <c r="IB36" s="62" t="s">
        <v>36</v>
      </c>
      <c r="IC36" s="61" t="s">
        <v>32</v>
      </c>
      <c r="ID36" s="62" t="s">
        <v>33</v>
      </c>
      <c r="IE36" s="62" t="s">
        <v>34</v>
      </c>
      <c r="IF36" s="61" t="s">
        <v>35</v>
      </c>
      <c r="IG36" s="63" t="s">
        <v>36</v>
      </c>
      <c r="IH36" s="34"/>
    </row>
    <row r="37" spans="1:242" ht="24" customHeight="1" x14ac:dyDescent="0.2">
      <c r="A37" s="18" t="s">
        <v>16</v>
      </c>
      <c r="B37" s="19">
        <f>[3]第４表!F2</f>
        <v>405139</v>
      </c>
      <c r="C37" s="19">
        <f>[3]第４表!G2</f>
        <v>404558</v>
      </c>
      <c r="D37" s="19">
        <f>[3]第４表!H2</f>
        <v>362774</v>
      </c>
      <c r="E37" s="19">
        <f>[3]第４表!I2</f>
        <v>41784</v>
      </c>
      <c r="F37" s="19">
        <f>[3]第４表!J2</f>
        <v>581</v>
      </c>
      <c r="G37" s="19">
        <f>[3]第４表!K2</f>
        <v>142530</v>
      </c>
      <c r="H37" s="19">
        <f>[3]第４表!L2</f>
        <v>142377</v>
      </c>
      <c r="I37" s="19">
        <f>[3]第４表!M2</f>
        <v>136803</v>
      </c>
      <c r="J37" s="19">
        <f>[3]第４表!N2</f>
        <v>5574</v>
      </c>
      <c r="K37" s="20">
        <f>[3]第４表!O2</f>
        <v>153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f>[3]第４表!F59</f>
        <v>332798</v>
      </c>
      <c r="C38" s="19">
        <f>[3]第４表!G59</f>
        <v>328091</v>
      </c>
      <c r="D38" s="19">
        <f>[3]第４表!H59</f>
        <v>304514</v>
      </c>
      <c r="E38" s="19">
        <f>[3]第４表!I59</f>
        <v>23577</v>
      </c>
      <c r="F38" s="19">
        <f>[3]第４表!J59</f>
        <v>4707</v>
      </c>
      <c r="G38" s="19">
        <f>[3]第４表!K59</f>
        <v>139811</v>
      </c>
      <c r="H38" s="19">
        <f>[3]第４表!L59</f>
        <v>137838</v>
      </c>
      <c r="I38" s="19">
        <f>[3]第４表!M59</f>
        <v>133875</v>
      </c>
      <c r="J38" s="19">
        <f>[3]第４表!N59</f>
        <v>3963</v>
      </c>
      <c r="K38" s="20">
        <f>[3]第４表!O59</f>
        <v>1973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f>[3]第４表!F173</f>
        <v>311917</v>
      </c>
      <c r="C39" s="19">
        <f>[3]第４表!G173</f>
        <v>307297</v>
      </c>
      <c r="D39" s="19">
        <f>[3]第４表!H173</f>
        <v>287096</v>
      </c>
      <c r="E39" s="19">
        <f>[3]第４表!I173</f>
        <v>20201</v>
      </c>
      <c r="F39" s="19">
        <f>[3]第４表!J173</f>
        <v>4620</v>
      </c>
      <c r="G39" s="19">
        <f>[3]第４表!K173</f>
        <v>106734</v>
      </c>
      <c r="H39" s="19">
        <f>[3]第４表!L173</f>
        <v>106586</v>
      </c>
      <c r="I39" s="19">
        <f>[3]第４表!M173</f>
        <v>105307</v>
      </c>
      <c r="J39" s="19">
        <f>[3]第４表!N173</f>
        <v>1279</v>
      </c>
      <c r="K39" s="20">
        <f>[3]第４表!O173</f>
        <v>148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f>[3]第４表!F230</f>
        <v>310211</v>
      </c>
      <c r="C40" s="19">
        <f>[3]第４表!G230</f>
        <v>306310</v>
      </c>
      <c r="D40" s="19">
        <f>[3]第４表!H230</f>
        <v>292634</v>
      </c>
      <c r="E40" s="19">
        <f>[3]第４表!I230</f>
        <v>13676</v>
      </c>
      <c r="F40" s="19">
        <f>[3]第４表!J230</f>
        <v>3901</v>
      </c>
      <c r="G40" s="19">
        <f>[3]第４表!K230</f>
        <v>89715</v>
      </c>
      <c r="H40" s="19">
        <f>[3]第４表!L230</f>
        <v>89669</v>
      </c>
      <c r="I40" s="19">
        <f>[3]第４表!M230</f>
        <v>88013</v>
      </c>
      <c r="J40" s="19">
        <f>[3]第４表!N230</f>
        <v>1656</v>
      </c>
      <c r="K40" s="20">
        <f>[3]第４表!O230</f>
        <v>46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f>[3]第４表!F287</f>
        <v>333728</v>
      </c>
      <c r="C41" s="19">
        <f>[3]第４表!G287</f>
        <v>329693</v>
      </c>
      <c r="D41" s="19">
        <f>[3]第４表!H287</f>
        <v>304972</v>
      </c>
      <c r="E41" s="19">
        <f>[3]第４表!I287</f>
        <v>24721</v>
      </c>
      <c r="F41" s="19">
        <f>[3]第４表!J287</f>
        <v>4035</v>
      </c>
      <c r="G41" s="19">
        <f>[3]第４表!K287</f>
        <v>117620</v>
      </c>
      <c r="H41" s="19">
        <f>[3]第４表!L287</f>
        <v>116966</v>
      </c>
      <c r="I41" s="19">
        <f>[3]第４表!M287</f>
        <v>114737</v>
      </c>
      <c r="J41" s="19">
        <f>[3]第４表!N287</f>
        <v>2229</v>
      </c>
      <c r="K41" s="20">
        <f>[3]第４表!O287</f>
        <v>654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f>[3]第４表!F344</f>
        <v>323550</v>
      </c>
      <c r="C42" s="26">
        <f>[3]第４表!G344</f>
        <v>319573</v>
      </c>
      <c r="D42" s="26">
        <f>[3]第４表!H344</f>
        <v>299632</v>
      </c>
      <c r="E42" s="26">
        <f>[3]第４表!I344</f>
        <v>19941</v>
      </c>
      <c r="F42" s="26">
        <f>[3]第４表!J344</f>
        <v>3977</v>
      </c>
      <c r="G42" s="26">
        <f>[3]第４表!K344</f>
        <v>102573</v>
      </c>
      <c r="H42" s="26">
        <f>[3]第４表!L344</f>
        <v>102247</v>
      </c>
      <c r="I42" s="26">
        <f>[3]第４表!M344</f>
        <v>100327</v>
      </c>
      <c r="J42" s="26">
        <f>[3]第４表!N344</f>
        <v>1920</v>
      </c>
      <c r="K42" s="27">
        <f>[3]第４表!O344</f>
        <v>326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7" t="s">
        <v>6</v>
      </c>
      <c r="B47" s="79" t="s">
        <v>30</v>
      </c>
      <c r="C47" s="79"/>
      <c r="D47" s="79"/>
      <c r="E47" s="79"/>
      <c r="F47" s="79" t="s">
        <v>31</v>
      </c>
      <c r="G47" s="79"/>
      <c r="H47" s="79"/>
      <c r="I47" s="80"/>
      <c r="J47" s="98"/>
      <c r="K47" s="34"/>
      <c r="L47" s="34"/>
      <c r="HW47" s="81" t="s">
        <v>6</v>
      </c>
      <c r="HX47" s="72" t="s">
        <v>30</v>
      </c>
      <c r="HY47" s="75"/>
      <c r="HZ47" s="75"/>
      <c r="IA47" s="83"/>
      <c r="IB47" s="72" t="s">
        <v>31</v>
      </c>
      <c r="IC47" s="75"/>
      <c r="ID47" s="75"/>
      <c r="IE47" s="76"/>
      <c r="IF47" s="34"/>
      <c r="IG47" s="34"/>
      <c r="IH47" s="34"/>
    </row>
    <row r="48" spans="1:242" ht="32.25" customHeight="1" x14ac:dyDescent="0.2">
      <c r="A48" s="78"/>
      <c r="B48" s="71" t="s">
        <v>23</v>
      </c>
      <c r="C48" s="71" t="s">
        <v>38</v>
      </c>
      <c r="D48" s="71" t="s">
        <v>39</v>
      </c>
      <c r="E48" s="71" t="s">
        <v>40</v>
      </c>
      <c r="F48" s="64" t="s">
        <v>23</v>
      </c>
      <c r="G48" s="71" t="s">
        <v>38</v>
      </c>
      <c r="H48" s="71" t="s">
        <v>39</v>
      </c>
      <c r="I48" s="60" t="s">
        <v>40</v>
      </c>
      <c r="J48" s="34"/>
      <c r="K48" s="34"/>
      <c r="L48" s="34"/>
      <c r="HW48" s="82"/>
      <c r="HX48" s="65" t="s">
        <v>23</v>
      </c>
      <c r="HY48" s="66" t="s">
        <v>38</v>
      </c>
      <c r="HZ48" s="66" t="s">
        <v>39</v>
      </c>
      <c r="IA48" s="65" t="s">
        <v>40</v>
      </c>
      <c r="IB48" s="67" t="s">
        <v>23</v>
      </c>
      <c r="IC48" s="66" t="s">
        <v>38</v>
      </c>
      <c r="ID48" s="66" t="s">
        <v>39</v>
      </c>
      <c r="IE48" s="68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69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f>[4]第４表!F2</f>
        <v>18.2</v>
      </c>
      <c r="C50" s="46">
        <f>[4]第４表!G2</f>
        <v>158.1</v>
      </c>
      <c r="D50" s="46">
        <f>[4]第４表!H2</f>
        <v>142.80000000000001</v>
      </c>
      <c r="E50" s="46">
        <f>[4]第４表!I2</f>
        <v>15.3</v>
      </c>
      <c r="F50" s="46">
        <f>[4]第４表!J2</f>
        <v>15.6</v>
      </c>
      <c r="G50" s="46">
        <f>[4]第４表!K2</f>
        <v>100.3</v>
      </c>
      <c r="H50" s="46">
        <f>[4]第４表!L2</f>
        <v>97.1</v>
      </c>
      <c r="I50" s="47">
        <f>[4]第４表!M2</f>
        <v>3.2</v>
      </c>
      <c r="J50" s="34"/>
      <c r="K50" s="34"/>
      <c r="L50" s="34"/>
      <c r="HW50" s="48" t="s">
        <v>16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f>[4]第４表!F59</f>
        <v>18.7</v>
      </c>
      <c r="C51" s="51">
        <f>[4]第４表!G59</f>
        <v>151.69999999999999</v>
      </c>
      <c r="D51" s="51">
        <f>[4]第４表!H59</f>
        <v>141.30000000000001</v>
      </c>
      <c r="E51" s="51">
        <f>[4]第４表!I59</f>
        <v>10.4</v>
      </c>
      <c r="F51" s="51">
        <f>[4]第４表!J59</f>
        <v>16.600000000000001</v>
      </c>
      <c r="G51" s="51">
        <f>[4]第４表!K59</f>
        <v>103</v>
      </c>
      <c r="H51" s="51">
        <f>[4]第４表!L59</f>
        <v>99.5</v>
      </c>
      <c r="I51" s="52">
        <f>[4]第４表!M59</f>
        <v>3.5</v>
      </c>
      <c r="J51" s="34"/>
      <c r="K51" s="34"/>
      <c r="L51" s="34"/>
      <c r="HW51" s="22" t="s">
        <v>17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f>[4]第４表!F173</f>
        <v>20</v>
      </c>
      <c r="C52" s="51">
        <f>[4]第４表!G173</f>
        <v>170</v>
      </c>
      <c r="D52" s="51">
        <f>[4]第４表!H173</f>
        <v>156.19999999999999</v>
      </c>
      <c r="E52" s="51">
        <f>[4]第４表!I173</f>
        <v>13.8</v>
      </c>
      <c r="F52" s="51">
        <f>[4]第４表!J173</f>
        <v>15.4</v>
      </c>
      <c r="G52" s="51">
        <f>[4]第４表!K173</f>
        <v>88.9</v>
      </c>
      <c r="H52" s="51">
        <f>[4]第４表!L173</f>
        <v>87.6</v>
      </c>
      <c r="I52" s="52">
        <f>[4]第４表!M173</f>
        <v>1.3</v>
      </c>
      <c r="J52" s="34"/>
      <c r="K52" s="34"/>
      <c r="L52" s="34"/>
      <c r="HW52" s="22" t="s">
        <v>18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f>[4]第４表!F230</f>
        <v>20</v>
      </c>
      <c r="C53" s="51">
        <f>[4]第４表!G230</f>
        <v>159</v>
      </c>
      <c r="D53" s="51">
        <f>[4]第４表!H230</f>
        <v>151.30000000000001</v>
      </c>
      <c r="E53" s="51">
        <f>[4]第４表!I230</f>
        <v>7.7</v>
      </c>
      <c r="F53" s="51">
        <f>[4]第４表!J230</f>
        <v>13.3</v>
      </c>
      <c r="G53" s="51">
        <f>[4]第４表!K230</f>
        <v>75.5</v>
      </c>
      <c r="H53" s="51">
        <f>[4]第４表!L230</f>
        <v>73.7</v>
      </c>
      <c r="I53" s="52">
        <f>[4]第４表!M230</f>
        <v>1.8</v>
      </c>
      <c r="J53" s="34"/>
      <c r="K53" s="34"/>
      <c r="L53" s="34"/>
      <c r="HW53" s="22" t="s">
        <v>19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f>[4]第４表!F287</f>
        <v>19.3</v>
      </c>
      <c r="C54" s="51">
        <f>[4]第４表!G287</f>
        <v>161.5</v>
      </c>
      <c r="D54" s="51">
        <f>[4]第４表!H287</f>
        <v>148.69999999999999</v>
      </c>
      <c r="E54" s="51">
        <f>[4]第４表!I287</f>
        <v>12.8</v>
      </c>
      <c r="F54" s="51">
        <f>[4]第４表!J287</f>
        <v>15.7</v>
      </c>
      <c r="G54" s="51">
        <f>[4]第４表!K287</f>
        <v>93.4</v>
      </c>
      <c r="H54" s="51">
        <f>[4]第４表!L287</f>
        <v>91.4</v>
      </c>
      <c r="I54" s="52">
        <f>[4]第４表!M287</f>
        <v>2</v>
      </c>
      <c r="J54" s="34"/>
      <c r="K54" s="34"/>
      <c r="L54" s="34"/>
      <c r="HW54" s="22" t="s">
        <v>20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f>[4]第４表!F344</f>
        <v>19.600000000000001</v>
      </c>
      <c r="C55" s="55">
        <f>[4]第４表!G344</f>
        <v>160.4</v>
      </c>
      <c r="D55" s="55">
        <f>[4]第４表!H344</f>
        <v>149.80000000000001</v>
      </c>
      <c r="E55" s="55">
        <f>[4]第４表!I344</f>
        <v>10.6</v>
      </c>
      <c r="F55" s="55">
        <f>[4]第４表!J344</f>
        <v>14.4</v>
      </c>
      <c r="G55" s="55">
        <f>[4]第４表!K344</f>
        <v>83.7</v>
      </c>
      <c r="H55" s="55">
        <f>[4]第４表!L344</f>
        <v>81.8</v>
      </c>
      <c r="I55" s="56">
        <f>[4]第４表!M344</f>
        <v>1.9</v>
      </c>
      <c r="J55" s="34"/>
      <c r="K55" s="34"/>
      <c r="L55" s="34"/>
      <c r="HW55" s="28" t="s">
        <v>21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2025-11-21T05:07:56Z</dcterms:modified>
</cp:coreProperties>
</file>