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40010\01県立学校管理班\24 高等学校管理運営費\21 高等学校管理運営（旧share）\★電力入札\年度別　R7【R8.4～3月提供】\04_入札（公告・告示）\06_HP\"/>
    </mc:Choice>
  </mc:AlternateContent>
  <xr:revisionPtr revIDLastSave="0" documentId="13_ncr:1_{AC86D0B0-F1BF-4411-BC38-D5ED874F5E26}" xr6:coauthVersionLast="47" xr6:coauthVersionMax="47" xr10:uidLastSave="{00000000-0000-0000-0000-000000000000}"/>
  <bookViews>
    <workbookView xWindow="28680" yWindow="-4230" windowWidth="25440" windowHeight="15270" xr2:uid="{00000000-000D-0000-FFFF-FFFF00000000}"/>
  </bookViews>
  <sheets>
    <sheet name="別表３(長崎)" sheetId="16" r:id="rId1"/>
    <sheet name="別表３(県北)" sheetId="20" r:id="rId2"/>
    <sheet name="別表３(県央)" sheetId="22" r:id="rId3"/>
    <sheet name="別表３(県南・五島)" sheetId="25" r:id="rId4"/>
  </sheets>
  <definedNames>
    <definedName name="_xlnm.Print_Area" localSheetId="2">'別表３(県央)'!$A$1:$K$207</definedName>
    <definedName name="_xlnm.Print_Area" localSheetId="3">'別表３(県南・五島)'!$A$1:$K$219</definedName>
    <definedName name="_xlnm.Print_Area" localSheetId="1">'別表３(県北)'!$A$1:$K$279</definedName>
    <definedName name="_xlnm.Print_Area" localSheetId="0">'別表３(長崎)'!$A$1:$K$203</definedName>
    <definedName name="_xlnm.Print_Titles" localSheetId="2">'別表３(県央)'!$1:$3</definedName>
    <definedName name="_xlnm.Print_Titles" localSheetId="3">'別表３(県南・五島)'!$1:$3</definedName>
    <definedName name="_xlnm.Print_Titles" localSheetId="1">'別表３(県北)'!$1:$3</definedName>
    <definedName name="_xlnm.Print_Titles" localSheetId="0">'別表３(長崎)'!$1:$3</definedName>
    <definedName name="あ">#REF!</definedName>
    <definedName name="ああ">#REF!</definedName>
    <definedName name="マスター">#REF!</definedName>
    <definedName name="学校">#REF!</definedName>
    <definedName name="学校名">#REF!</definedName>
    <definedName name="基準">#REF!</definedName>
    <definedName name="更新">#REF!</definedName>
    <definedName name="特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5" i="16" l="1"/>
  <c r="J194" i="16"/>
  <c r="K193" i="16"/>
  <c r="J193" i="16"/>
  <c r="J192" i="16"/>
  <c r="K191" i="16"/>
  <c r="J191" i="16"/>
  <c r="J190" i="16"/>
  <c r="J189" i="16"/>
  <c r="J188" i="16"/>
  <c r="J187" i="16"/>
  <c r="J186" i="16"/>
  <c r="J185" i="16"/>
  <c r="J184" i="16"/>
  <c r="K217" i="25"/>
  <c r="K205" i="22"/>
  <c r="K193" i="22"/>
  <c r="K181" i="22"/>
  <c r="K169" i="22"/>
  <c r="K157" i="22"/>
  <c r="K145" i="22"/>
  <c r="K133" i="22"/>
  <c r="K121" i="22"/>
  <c r="K109" i="22"/>
  <c r="K97" i="22"/>
  <c r="K85" i="22"/>
  <c r="K73" i="22"/>
  <c r="K61" i="22"/>
  <c r="K49" i="22"/>
  <c r="K37" i="22"/>
  <c r="K25" i="22"/>
  <c r="K13" i="22"/>
  <c r="K277" i="20"/>
  <c r="K265" i="20"/>
  <c r="K253" i="20"/>
  <c r="K241" i="20"/>
  <c r="K229" i="20"/>
  <c r="K217" i="20"/>
  <c r="K205" i="20"/>
  <c r="K193" i="20"/>
  <c r="K181" i="20"/>
  <c r="K169" i="20"/>
  <c r="K157" i="20"/>
  <c r="K145" i="20"/>
  <c r="K133" i="20"/>
  <c r="K121" i="20"/>
  <c r="K109" i="20"/>
  <c r="K97" i="20"/>
  <c r="K85" i="20"/>
  <c r="K73" i="20"/>
  <c r="K61" i="20"/>
  <c r="K49" i="20"/>
  <c r="K37" i="20"/>
  <c r="K25" i="20"/>
  <c r="K13" i="20"/>
  <c r="K181" i="16"/>
  <c r="K169" i="16"/>
  <c r="K157" i="16"/>
  <c r="K145" i="16"/>
  <c r="K133" i="16"/>
  <c r="K121" i="16"/>
  <c r="K109" i="16"/>
  <c r="K97" i="16"/>
  <c r="K85" i="16"/>
  <c r="K73" i="16"/>
  <c r="K61" i="16"/>
  <c r="K49" i="16"/>
  <c r="K37" i="16"/>
  <c r="K25" i="16"/>
  <c r="K13" i="16"/>
  <c r="K205" i="25"/>
  <c r="K193" i="25"/>
  <c r="K181" i="25"/>
  <c r="K169" i="25"/>
  <c r="K157" i="25"/>
  <c r="K145" i="25"/>
  <c r="K133" i="25"/>
  <c r="K121" i="25"/>
  <c r="K109" i="25"/>
  <c r="K107" i="25"/>
  <c r="K97" i="25"/>
  <c r="K95" i="25"/>
  <c r="K85" i="25"/>
  <c r="K73" i="25"/>
  <c r="K61" i="25"/>
  <c r="K49" i="25"/>
  <c r="K37" i="25"/>
  <c r="K25" i="25"/>
  <c r="K11" i="25"/>
  <c r="K13" i="25"/>
  <c r="K23" i="22"/>
  <c r="K131" i="20"/>
  <c r="J9" i="16"/>
  <c r="J8" i="16"/>
  <c r="J7" i="16"/>
  <c r="J6" i="16"/>
  <c r="J5" i="16"/>
  <c r="J4" i="16"/>
  <c r="J151" i="16"/>
  <c r="J150" i="16"/>
  <c r="J149" i="16"/>
  <c r="J148" i="16"/>
  <c r="K179" i="16"/>
  <c r="K167" i="16"/>
  <c r="K155" i="16"/>
  <c r="K143" i="16"/>
  <c r="K131" i="16"/>
  <c r="K119" i="16"/>
  <c r="K107" i="16"/>
  <c r="K95" i="16"/>
  <c r="K83" i="16"/>
  <c r="K71" i="16"/>
  <c r="K59" i="16"/>
  <c r="K47" i="16"/>
  <c r="K35" i="16"/>
  <c r="K23" i="16"/>
  <c r="K11" i="16"/>
  <c r="J15" i="20"/>
  <c r="J14" i="20"/>
  <c r="J13" i="20"/>
  <c r="J12" i="20"/>
  <c r="J11" i="20"/>
  <c r="J10" i="20"/>
  <c r="J9" i="20"/>
  <c r="J8" i="20"/>
  <c r="J7" i="20"/>
  <c r="J6" i="20"/>
  <c r="J5" i="20"/>
  <c r="J4" i="20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J7" i="25"/>
  <c r="J6" i="25"/>
  <c r="J5" i="25"/>
  <c r="J4" i="25"/>
  <c r="J207" i="22"/>
  <c r="J206" i="22"/>
  <c r="J205" i="22"/>
  <c r="J204" i="22"/>
  <c r="J203" i="22"/>
  <c r="J202" i="22"/>
  <c r="J201" i="22"/>
  <c r="J200" i="22"/>
  <c r="J199" i="22"/>
  <c r="J198" i="22"/>
  <c r="J197" i="22"/>
  <c r="J196" i="22"/>
  <c r="J195" i="22"/>
  <c r="J194" i="22"/>
  <c r="J193" i="22"/>
  <c r="J192" i="22"/>
  <c r="J191" i="22"/>
  <c r="J190" i="22"/>
  <c r="J189" i="22"/>
  <c r="J188" i="22"/>
  <c r="J187" i="22"/>
  <c r="J186" i="22"/>
  <c r="J185" i="22"/>
  <c r="J184" i="22"/>
  <c r="J183" i="22"/>
  <c r="J182" i="22"/>
  <c r="J181" i="22"/>
  <c r="J180" i="22"/>
  <c r="J179" i="22"/>
  <c r="J178" i="22"/>
  <c r="J177" i="22"/>
  <c r="J176" i="22"/>
  <c r="J175" i="22"/>
  <c r="J174" i="22"/>
  <c r="J173" i="22"/>
  <c r="J172" i="22"/>
  <c r="J171" i="22"/>
  <c r="J170" i="22"/>
  <c r="J169" i="22"/>
  <c r="J168" i="22"/>
  <c r="J167" i="22"/>
  <c r="J166" i="22"/>
  <c r="J165" i="22"/>
  <c r="J164" i="22"/>
  <c r="J163" i="22"/>
  <c r="J162" i="22"/>
  <c r="J161" i="22"/>
  <c r="J160" i="22"/>
  <c r="J159" i="22"/>
  <c r="J158" i="22"/>
  <c r="J157" i="22"/>
  <c r="J156" i="22"/>
  <c r="J155" i="22"/>
  <c r="J154" i="22"/>
  <c r="J153" i="22"/>
  <c r="J152" i="22"/>
  <c r="J151" i="22"/>
  <c r="J150" i="22"/>
  <c r="J149" i="22"/>
  <c r="J148" i="22"/>
  <c r="J147" i="22"/>
  <c r="J146" i="22"/>
  <c r="J145" i="22"/>
  <c r="J144" i="22"/>
  <c r="J143" i="22"/>
  <c r="J142" i="22"/>
  <c r="J141" i="22"/>
  <c r="J140" i="22"/>
  <c r="J139" i="22"/>
  <c r="J138" i="22"/>
  <c r="J137" i="22"/>
  <c r="J136" i="22"/>
  <c r="J135" i="22"/>
  <c r="J134" i="22"/>
  <c r="J133" i="22"/>
  <c r="J132" i="22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279" i="20"/>
  <c r="J278" i="20"/>
  <c r="J277" i="20"/>
  <c r="J276" i="20"/>
  <c r="J275" i="20"/>
  <c r="J274" i="20"/>
  <c r="J273" i="20"/>
  <c r="J272" i="20"/>
  <c r="J271" i="20"/>
  <c r="J270" i="20"/>
  <c r="J269" i="20"/>
  <c r="J268" i="20"/>
  <c r="J267" i="20"/>
  <c r="J266" i="20"/>
  <c r="J265" i="20"/>
  <c r="J264" i="20"/>
  <c r="J263" i="20"/>
  <c r="J262" i="20"/>
  <c r="J261" i="20"/>
  <c r="J260" i="20"/>
  <c r="J259" i="20"/>
  <c r="J258" i="20"/>
  <c r="J257" i="20"/>
  <c r="J256" i="20"/>
  <c r="J255" i="20"/>
  <c r="J254" i="20"/>
  <c r="J253" i="20"/>
  <c r="J252" i="20"/>
  <c r="J251" i="20"/>
  <c r="J250" i="20"/>
  <c r="J249" i="20"/>
  <c r="J248" i="20"/>
  <c r="J247" i="20"/>
  <c r="J246" i="20"/>
  <c r="J245" i="20"/>
  <c r="J244" i="20"/>
  <c r="J243" i="20"/>
  <c r="J242" i="20"/>
  <c r="J241" i="20"/>
  <c r="J240" i="20"/>
  <c r="J239" i="20"/>
  <c r="J238" i="20"/>
  <c r="J237" i="20"/>
  <c r="J236" i="20"/>
  <c r="J235" i="20"/>
  <c r="J234" i="20"/>
  <c r="J233" i="20"/>
  <c r="J232" i="20"/>
  <c r="J231" i="20"/>
  <c r="J230" i="20"/>
  <c r="J229" i="20"/>
  <c r="J228" i="20"/>
  <c r="J227" i="20"/>
  <c r="J226" i="20"/>
  <c r="J225" i="20"/>
  <c r="J224" i="20"/>
  <c r="J223" i="20"/>
  <c r="J222" i="20"/>
  <c r="J221" i="20"/>
  <c r="J220" i="20"/>
  <c r="J219" i="20"/>
  <c r="J218" i="20"/>
  <c r="J217" i="20"/>
  <c r="J216" i="20"/>
  <c r="J215" i="20"/>
  <c r="J214" i="20"/>
  <c r="J213" i="20"/>
  <c r="J212" i="20"/>
  <c r="J211" i="20"/>
  <c r="J210" i="20"/>
  <c r="J209" i="20"/>
  <c r="J208" i="20"/>
  <c r="J207" i="20"/>
  <c r="J206" i="20"/>
  <c r="J205" i="20"/>
  <c r="J204" i="20"/>
  <c r="J203" i="20"/>
  <c r="J202" i="20"/>
  <c r="J201" i="20"/>
  <c r="J200" i="20"/>
  <c r="J199" i="20"/>
  <c r="J198" i="20"/>
  <c r="J197" i="20"/>
  <c r="J196" i="20"/>
  <c r="J195" i="20"/>
  <c r="J194" i="20"/>
  <c r="J193" i="20"/>
  <c r="J192" i="20"/>
  <c r="J191" i="20"/>
  <c r="J190" i="20"/>
  <c r="J189" i="20"/>
  <c r="J188" i="20"/>
  <c r="J187" i="20"/>
  <c r="J186" i="20"/>
  <c r="J185" i="20"/>
  <c r="J184" i="20"/>
  <c r="J183" i="20"/>
  <c r="J182" i="20"/>
  <c r="J181" i="20"/>
  <c r="J180" i="20"/>
  <c r="J179" i="20"/>
  <c r="J178" i="20"/>
  <c r="J177" i="20"/>
  <c r="J176" i="20"/>
  <c r="J175" i="20"/>
  <c r="J174" i="20"/>
  <c r="J173" i="20"/>
  <c r="J172" i="20"/>
  <c r="J171" i="20"/>
  <c r="J170" i="20"/>
  <c r="J169" i="20"/>
  <c r="J168" i="20"/>
  <c r="J167" i="20"/>
  <c r="J166" i="20"/>
  <c r="J165" i="20"/>
  <c r="J164" i="20"/>
  <c r="J163" i="20"/>
  <c r="J162" i="20"/>
  <c r="J161" i="20"/>
  <c r="J160" i="20"/>
  <c r="J159" i="20"/>
  <c r="J158" i="20"/>
  <c r="J157" i="20"/>
  <c r="J156" i="20"/>
  <c r="J155" i="20"/>
  <c r="J154" i="20"/>
  <c r="J153" i="20"/>
  <c r="J152" i="20"/>
  <c r="J151" i="20"/>
  <c r="J150" i="20"/>
  <c r="J149" i="20"/>
  <c r="J148" i="20"/>
  <c r="J147" i="20"/>
  <c r="J146" i="20"/>
  <c r="J145" i="20"/>
  <c r="J144" i="20"/>
  <c r="J143" i="20"/>
  <c r="J142" i="20"/>
  <c r="J141" i="20"/>
  <c r="J140" i="20"/>
  <c r="J139" i="20"/>
  <c r="J138" i="20"/>
  <c r="J137" i="20"/>
  <c r="J136" i="20"/>
  <c r="J135" i="20"/>
  <c r="J134" i="20"/>
  <c r="J133" i="20"/>
  <c r="J132" i="20"/>
  <c r="J131" i="20"/>
  <c r="J130" i="20"/>
  <c r="J129" i="20"/>
  <c r="J128" i="20"/>
  <c r="J127" i="20"/>
  <c r="J126" i="20"/>
  <c r="J125" i="20"/>
  <c r="J124" i="20"/>
  <c r="J123" i="20"/>
  <c r="J122" i="20"/>
  <c r="J121" i="20"/>
  <c r="J120" i="20"/>
  <c r="J119" i="20"/>
  <c r="J118" i="20"/>
  <c r="J117" i="20"/>
  <c r="J116" i="20"/>
  <c r="J115" i="20"/>
  <c r="J114" i="20"/>
  <c r="J113" i="20"/>
  <c r="J112" i="20"/>
  <c r="J111" i="20"/>
  <c r="J110" i="20"/>
  <c r="J109" i="20"/>
  <c r="J108" i="20"/>
  <c r="J107" i="20"/>
  <c r="J106" i="20"/>
  <c r="J105" i="20"/>
  <c r="J104" i="20"/>
  <c r="J103" i="20"/>
  <c r="J102" i="20"/>
  <c r="J101" i="20"/>
  <c r="J100" i="20"/>
  <c r="J99" i="20"/>
  <c r="J98" i="20"/>
  <c r="J97" i="20"/>
  <c r="J96" i="20"/>
  <c r="J95" i="20"/>
  <c r="J94" i="20"/>
  <c r="J93" i="20"/>
  <c r="J92" i="20"/>
  <c r="J91" i="20"/>
  <c r="J90" i="20"/>
  <c r="J89" i="20"/>
  <c r="J88" i="20"/>
  <c r="J87" i="20"/>
  <c r="J86" i="20"/>
  <c r="J85" i="20"/>
  <c r="J84" i="20"/>
  <c r="J83" i="20"/>
  <c r="J82" i="20"/>
  <c r="J81" i="20"/>
  <c r="J80" i="20"/>
  <c r="J79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K23" i="20"/>
  <c r="K11" i="20"/>
  <c r="K195" i="16" l="1"/>
  <c r="K27" i="20"/>
  <c r="K131" i="22" l="1"/>
  <c r="K35" i="22"/>
  <c r="K179" i="22" l="1"/>
  <c r="K119" i="22" l="1"/>
  <c r="K227" i="20"/>
  <c r="K123" i="22" l="1"/>
  <c r="J21" i="16"/>
  <c r="J29" i="16"/>
  <c r="J33" i="16"/>
  <c r="J101" i="16"/>
  <c r="J113" i="16"/>
  <c r="J121" i="16"/>
  <c r="J125" i="16"/>
  <c r="J133" i="16"/>
  <c r="J173" i="16"/>
  <c r="J181" i="16"/>
  <c r="J14" i="16"/>
  <c r="J10" i="16"/>
  <c r="K11" i="22" l="1"/>
  <c r="J177" i="16"/>
  <c r="J129" i="16"/>
  <c r="J109" i="16"/>
  <c r="J89" i="16"/>
  <c r="J85" i="16"/>
  <c r="J81" i="16"/>
  <c r="J77" i="16"/>
  <c r="J73" i="16"/>
  <c r="J69" i="16"/>
  <c r="J61" i="16"/>
  <c r="J57" i="16"/>
  <c r="J45" i="16"/>
  <c r="J41" i="16"/>
  <c r="K167" i="22"/>
  <c r="K155" i="22"/>
  <c r="K143" i="22"/>
  <c r="J37" i="16"/>
  <c r="K251" i="20"/>
  <c r="K203" i="20"/>
  <c r="K179" i="20"/>
  <c r="K167" i="20"/>
  <c r="K155" i="20"/>
  <c r="K143" i="20"/>
  <c r="K119" i="20"/>
  <c r="K107" i="20"/>
  <c r="K95" i="20"/>
  <c r="K83" i="20"/>
  <c r="K71" i="20"/>
  <c r="K59" i="20"/>
  <c r="K47" i="20"/>
  <c r="K35" i="20"/>
  <c r="K203" i="22"/>
  <c r="K191" i="22"/>
  <c r="K215" i="25"/>
  <c r="K203" i="25"/>
  <c r="K191" i="25"/>
  <c r="K179" i="25"/>
  <c r="K167" i="25"/>
  <c r="K155" i="25"/>
  <c r="K143" i="25"/>
  <c r="K131" i="25"/>
  <c r="K119" i="25"/>
  <c r="K83" i="25"/>
  <c r="K71" i="25"/>
  <c r="K59" i="25"/>
  <c r="K47" i="25"/>
  <c r="K35" i="25"/>
  <c r="K23" i="25"/>
  <c r="K275" i="20"/>
  <c r="K263" i="20"/>
  <c r="K239" i="20"/>
  <c r="K215" i="20"/>
  <c r="K191" i="20"/>
  <c r="K107" i="22"/>
  <c r="K95" i="22"/>
  <c r="K83" i="22"/>
  <c r="K71" i="22"/>
  <c r="K59" i="22"/>
  <c r="K47" i="22"/>
  <c r="J65" i="16"/>
  <c r="J25" i="16"/>
  <c r="J157" i="16"/>
  <c r="J153" i="16"/>
  <c r="J145" i="16"/>
  <c r="J141" i="16"/>
  <c r="J137" i="16"/>
  <c r="J97" i="16"/>
  <c r="J53" i="16"/>
  <c r="J49" i="16"/>
  <c r="J17" i="16"/>
  <c r="J11" i="16"/>
  <c r="J15" i="16"/>
  <c r="J180" i="16"/>
  <c r="J176" i="16"/>
  <c r="J172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6" i="16"/>
  <c r="J152" i="16"/>
  <c r="J144" i="16"/>
  <c r="J140" i="16"/>
  <c r="J136" i="16"/>
  <c r="J132" i="16"/>
  <c r="J128" i="16"/>
  <c r="J124" i="16"/>
  <c r="J120" i="16"/>
  <c r="J116" i="16"/>
  <c r="J112" i="16"/>
  <c r="J108" i="16"/>
  <c r="J104" i="16"/>
  <c r="J100" i="16"/>
  <c r="J96" i="16"/>
  <c r="J92" i="16"/>
  <c r="J88" i="16"/>
  <c r="J84" i="16"/>
  <c r="J80" i="16"/>
  <c r="J76" i="16"/>
  <c r="J72" i="16"/>
  <c r="J68" i="16"/>
  <c r="J64" i="16"/>
  <c r="J60" i="16"/>
  <c r="J56" i="16"/>
  <c r="J52" i="16"/>
  <c r="J48" i="16"/>
  <c r="J44" i="16"/>
  <c r="J40" i="16"/>
  <c r="J36" i="16"/>
  <c r="J32" i="16"/>
  <c r="J28" i="16"/>
  <c r="J24" i="16"/>
  <c r="J20" i="16"/>
  <c r="J16" i="16"/>
  <c r="J117" i="16"/>
  <c r="J105" i="16"/>
  <c r="J93" i="16"/>
  <c r="J12" i="16"/>
  <c r="J183" i="16"/>
  <c r="J179" i="16"/>
  <c r="J175" i="16"/>
  <c r="J159" i="16"/>
  <c r="J155" i="16"/>
  <c r="J147" i="16"/>
  <c r="J143" i="16"/>
  <c r="J139" i="16"/>
  <c r="J135" i="16"/>
  <c r="J131" i="16"/>
  <c r="J127" i="16"/>
  <c r="J123" i="16"/>
  <c r="J119" i="16"/>
  <c r="J115" i="16"/>
  <c r="J111" i="16"/>
  <c r="J107" i="16"/>
  <c r="J103" i="16"/>
  <c r="J99" i="16"/>
  <c r="J95" i="16"/>
  <c r="J91" i="16"/>
  <c r="J87" i="16"/>
  <c r="J83" i="16"/>
  <c r="J79" i="16"/>
  <c r="J75" i="16"/>
  <c r="J71" i="16"/>
  <c r="J67" i="16"/>
  <c r="J63" i="16"/>
  <c r="J59" i="16"/>
  <c r="J55" i="16"/>
  <c r="J51" i="16"/>
  <c r="J47" i="16"/>
  <c r="J43" i="16"/>
  <c r="J39" i="16"/>
  <c r="J35" i="16"/>
  <c r="J31" i="16"/>
  <c r="J27" i="16"/>
  <c r="J23" i="16"/>
  <c r="J19" i="16"/>
  <c r="J13" i="16"/>
  <c r="J182" i="16"/>
  <c r="J178" i="16"/>
  <c r="J174" i="16"/>
  <c r="J158" i="16"/>
  <c r="J154" i="16"/>
  <c r="J146" i="16"/>
  <c r="J142" i="16"/>
  <c r="J138" i="16"/>
  <c r="J134" i="16"/>
  <c r="J130" i="16"/>
  <c r="J126" i="16"/>
  <c r="J122" i="16"/>
  <c r="J118" i="16"/>
  <c r="J114" i="16"/>
  <c r="J110" i="16"/>
  <c r="J106" i="16"/>
  <c r="J102" i="16"/>
  <c r="J98" i="16"/>
  <c r="J94" i="16"/>
  <c r="J90" i="16"/>
  <c r="J86" i="16"/>
  <c r="J82" i="16"/>
  <c r="J78" i="16"/>
  <c r="J74" i="16"/>
  <c r="J70" i="16"/>
  <c r="J66" i="16"/>
  <c r="J62" i="16"/>
  <c r="J58" i="16"/>
  <c r="J54" i="16"/>
  <c r="J50" i="16"/>
  <c r="J46" i="16"/>
  <c r="J42" i="16"/>
  <c r="J38" i="16"/>
  <c r="J34" i="16"/>
  <c r="J30" i="16"/>
  <c r="J26" i="16"/>
  <c r="J22" i="16"/>
  <c r="J18" i="16"/>
  <c r="K15" i="16" l="1"/>
  <c r="K15" i="25"/>
  <c r="K39" i="25"/>
  <c r="K87" i="25"/>
  <c r="K147" i="25"/>
  <c r="K63" i="25"/>
  <c r="K111" i="25"/>
  <c r="K135" i="25"/>
  <c r="K171" i="25"/>
  <c r="K207" i="25"/>
  <c r="K183" i="25"/>
  <c r="K123" i="25"/>
  <c r="K159" i="25"/>
  <c r="K51" i="25"/>
  <c r="K195" i="25"/>
  <c r="K99" i="25"/>
  <c r="K75" i="25"/>
  <c r="K27" i="25"/>
  <c r="K219" i="25"/>
  <c r="K183" i="22" l="1"/>
  <c r="K171" i="22"/>
  <c r="K15" i="22"/>
  <c r="K135" i="22"/>
  <c r="K27" i="22"/>
  <c r="K75" i="22"/>
  <c r="K147" i="22"/>
  <c r="K111" i="22"/>
  <c r="K195" i="22"/>
  <c r="K207" i="22"/>
  <c r="K99" i="22"/>
  <c r="K51" i="22"/>
  <c r="K159" i="22"/>
  <c r="K39" i="22"/>
  <c r="K87" i="22"/>
  <c r="K63" i="22"/>
  <c r="K75" i="20" l="1"/>
  <c r="K135" i="20"/>
  <c r="K243" i="20"/>
  <c r="K99" i="20"/>
  <c r="K171" i="20"/>
  <c r="K159" i="20"/>
  <c r="K39" i="20"/>
  <c r="K207" i="20"/>
  <c r="K51" i="20"/>
  <c r="K195" i="20"/>
  <c r="K87" i="20"/>
  <c r="K279" i="20"/>
  <c r="K147" i="20"/>
  <c r="K267" i="20"/>
  <c r="K219" i="20"/>
  <c r="K111" i="20"/>
  <c r="K183" i="20"/>
  <c r="K63" i="20"/>
  <c r="K231" i="20"/>
  <c r="K15" i="20"/>
  <c r="K123" i="20"/>
  <c r="K255" i="20"/>
  <c r="K39" i="16" l="1"/>
  <c r="K75" i="16"/>
  <c r="K51" i="16"/>
  <c r="K63" i="16"/>
  <c r="K87" i="16"/>
  <c r="K99" i="16"/>
  <c r="K123" i="16"/>
  <c r="K147" i="16"/>
  <c r="K27" i="16"/>
  <c r="K159" i="16"/>
  <c r="K183" i="16"/>
  <c r="K111" i="16"/>
  <c r="K171" i="16"/>
  <c r="K135" i="16"/>
</calcChain>
</file>

<file path=xl/sharedStrings.xml><?xml version="1.0" encoding="utf-8"?>
<sst xmlns="http://schemas.openxmlformats.org/spreadsheetml/2006/main" count="1224" uniqueCount="105">
  <si>
    <t>計</t>
    <rPh sb="0" eb="1">
      <t>ケイ</t>
    </rPh>
    <phoneticPr fontId="10"/>
  </si>
  <si>
    <t>長崎県立西彼農業高等学校</t>
    <rPh sb="8" eb="10">
      <t>コウトウ</t>
    </rPh>
    <rPh sb="10" eb="12">
      <t>ガッコウ</t>
    </rPh>
    <phoneticPr fontId="8"/>
  </si>
  <si>
    <t>長崎県立長崎北高等学校</t>
    <phoneticPr fontId="8"/>
  </si>
  <si>
    <t>長崎県立長崎西高等学校</t>
    <rPh sb="0" eb="2">
      <t>ナガサキ</t>
    </rPh>
    <phoneticPr fontId="8"/>
  </si>
  <si>
    <t>力率[%]</t>
    <rPh sb="0" eb="1">
      <t>リキ</t>
    </rPh>
    <rPh sb="1" eb="2">
      <t>リツ</t>
    </rPh>
    <phoneticPr fontId="10"/>
  </si>
  <si>
    <t>最大需用
電力[kw]</t>
    <rPh sb="0" eb="2">
      <t>サイダイ</t>
    </rPh>
    <rPh sb="2" eb="4">
      <t>ジュヨウ</t>
    </rPh>
    <rPh sb="5" eb="7">
      <t>デンリョク</t>
    </rPh>
    <phoneticPr fontId="10"/>
  </si>
  <si>
    <t>契約電力
[kw]</t>
    <rPh sb="0" eb="2">
      <t>ケイヤク</t>
    </rPh>
    <rPh sb="2" eb="4">
      <t>デンリョク</t>
    </rPh>
    <phoneticPr fontId="10"/>
  </si>
  <si>
    <t>長崎県立長崎東高等学校</t>
    <phoneticPr fontId="8"/>
  </si>
  <si>
    <t>施設名</t>
    <rPh sb="0" eb="2">
      <t>シセツ</t>
    </rPh>
    <rPh sb="2" eb="3">
      <t>メイ</t>
    </rPh>
    <phoneticPr fontId="10"/>
  </si>
  <si>
    <t>長崎県立長崎南高等学校</t>
    <phoneticPr fontId="8"/>
  </si>
  <si>
    <t>長崎県立西彼杵高等学校</t>
    <phoneticPr fontId="8"/>
  </si>
  <si>
    <t>長崎県立長崎工業高等学校</t>
    <phoneticPr fontId="8"/>
  </si>
  <si>
    <t>長崎県立長崎鶴洋高等学校</t>
    <phoneticPr fontId="8"/>
  </si>
  <si>
    <t>長崎県立長崎明誠高等学校</t>
    <phoneticPr fontId="8"/>
  </si>
  <si>
    <t>長崎県立長崎北陽台高等学校</t>
    <phoneticPr fontId="8"/>
  </si>
  <si>
    <t>長崎県立鳴滝高等学校</t>
    <phoneticPr fontId="8"/>
  </si>
  <si>
    <t>長崎県立鶴南特別支援学校</t>
    <phoneticPr fontId="8"/>
  </si>
  <si>
    <t>長崎県立盲学校
（寄宿舎）</t>
    <rPh sb="9" eb="12">
      <t>キシュクシャ</t>
    </rPh>
    <phoneticPr fontId="8"/>
  </si>
  <si>
    <t>月次</t>
    <rPh sb="0" eb="1">
      <t>ツキ</t>
    </rPh>
    <rPh sb="1" eb="2">
      <t>ツギ</t>
    </rPh>
    <phoneticPr fontId="8"/>
  </si>
  <si>
    <t>使用電力量[kWh]</t>
    <rPh sb="0" eb="4">
      <t>シヨウデンリョク</t>
    </rPh>
    <rPh sb="4" eb="5">
      <t>リョウ</t>
    </rPh>
    <phoneticPr fontId="10"/>
  </si>
  <si>
    <t>【別表３】入札見積条件（予定契約電力及び予定使用電力量）（①長崎地区）</t>
    <rPh sb="1" eb="3">
      <t>ベッピョウ</t>
    </rPh>
    <rPh sb="5" eb="7">
      <t>ニュウサツ</t>
    </rPh>
    <rPh sb="7" eb="9">
      <t>ミツモリ</t>
    </rPh>
    <rPh sb="9" eb="11">
      <t>ジョウケン</t>
    </rPh>
    <rPh sb="12" eb="14">
      <t>ヨテイ</t>
    </rPh>
    <rPh sb="14" eb="16">
      <t>ケイヤク</t>
    </rPh>
    <rPh sb="16" eb="18">
      <t>デンリョク</t>
    </rPh>
    <rPh sb="18" eb="19">
      <t>オヨ</t>
    </rPh>
    <rPh sb="20" eb="22">
      <t>ヨテイ</t>
    </rPh>
    <rPh sb="22" eb="24">
      <t>シヨウ</t>
    </rPh>
    <rPh sb="24" eb="26">
      <t>デンリョク</t>
    </rPh>
    <rPh sb="26" eb="27">
      <t>リョウ</t>
    </rPh>
    <rPh sb="30" eb="32">
      <t>ナガサキ</t>
    </rPh>
    <rPh sb="32" eb="34">
      <t>チク</t>
    </rPh>
    <phoneticPr fontId="8"/>
  </si>
  <si>
    <t>使用電力量計</t>
    <rPh sb="0" eb="2">
      <t>シヨウ</t>
    </rPh>
    <rPh sb="2" eb="4">
      <t>デンリョク</t>
    </rPh>
    <rPh sb="4" eb="5">
      <t>リョウ</t>
    </rPh>
    <rPh sb="5" eb="6">
      <t>ケイ</t>
    </rPh>
    <phoneticPr fontId="8"/>
  </si>
  <si>
    <t>長崎県立桜が丘特別支援学校</t>
    <phoneticPr fontId="8"/>
  </si>
  <si>
    <t>長崎県立佐世保特別支援学校</t>
    <phoneticPr fontId="8"/>
  </si>
  <si>
    <t>長崎県立川棚特別支援学校</t>
    <phoneticPr fontId="8"/>
  </si>
  <si>
    <t>長崎県立波佐見高等学校</t>
    <phoneticPr fontId="8"/>
  </si>
  <si>
    <t>長崎県立平戸高等学校</t>
    <phoneticPr fontId="8"/>
  </si>
  <si>
    <t>長崎県立佐世保西高等学校</t>
    <phoneticPr fontId="8"/>
  </si>
  <si>
    <t>長崎県立佐世保東翔高等学校</t>
    <phoneticPr fontId="8"/>
  </si>
  <si>
    <t>長崎県立佐世保商業高等学校</t>
    <phoneticPr fontId="8"/>
  </si>
  <si>
    <t>長崎県立鹿町工業高等学校</t>
    <phoneticPr fontId="8"/>
  </si>
  <si>
    <t>長崎県立佐世保工業高等学校</t>
    <phoneticPr fontId="8"/>
  </si>
  <si>
    <t>長崎県立北松農業高等学校
（農場）</t>
    <rPh sb="14" eb="16">
      <t>ノウジョウ</t>
    </rPh>
    <phoneticPr fontId="8"/>
  </si>
  <si>
    <t>長崎県立北松農業高等学校
（校舎）</t>
    <rPh sb="14" eb="16">
      <t>コウシャ</t>
    </rPh>
    <phoneticPr fontId="8"/>
  </si>
  <si>
    <t>長崎県立清峰高等学校</t>
    <phoneticPr fontId="8"/>
  </si>
  <si>
    <t>長崎県立宇久高等学校</t>
    <phoneticPr fontId="8"/>
  </si>
  <si>
    <t>長崎県立北松西高等学校</t>
    <phoneticPr fontId="8"/>
  </si>
  <si>
    <t>長崎県立川棚高等学校</t>
    <phoneticPr fontId="8"/>
  </si>
  <si>
    <t>長崎県立大崎高等学校</t>
    <phoneticPr fontId="8"/>
  </si>
  <si>
    <t>長崎県立松浦高等学校</t>
    <phoneticPr fontId="8"/>
  </si>
  <si>
    <t>長崎県立猶興館高等学校</t>
    <phoneticPr fontId="8"/>
  </si>
  <si>
    <t>長崎県立佐世保北高等学校</t>
    <rPh sb="0" eb="4">
      <t>ナガサキケンリツ</t>
    </rPh>
    <phoneticPr fontId="8"/>
  </si>
  <si>
    <t>長崎県立佐世保南高等学校</t>
    <phoneticPr fontId="8"/>
  </si>
  <si>
    <t>【別表３】入札見積条件（予定契約電力及び予定使用電力量）（②県北地区）</t>
    <rPh sb="1" eb="3">
      <t>ベッピョウ</t>
    </rPh>
    <rPh sb="5" eb="7">
      <t>ニュウサツ</t>
    </rPh>
    <rPh sb="7" eb="9">
      <t>ミツモリ</t>
    </rPh>
    <rPh sb="9" eb="11">
      <t>ジョウケン</t>
    </rPh>
    <rPh sb="12" eb="14">
      <t>ヨテイ</t>
    </rPh>
    <rPh sb="14" eb="16">
      <t>ケイヤク</t>
    </rPh>
    <rPh sb="16" eb="18">
      <t>デンリョク</t>
    </rPh>
    <rPh sb="18" eb="19">
      <t>オヨ</t>
    </rPh>
    <rPh sb="20" eb="22">
      <t>ヨテイ</t>
    </rPh>
    <rPh sb="22" eb="24">
      <t>シヨウ</t>
    </rPh>
    <rPh sb="24" eb="26">
      <t>デンリョク</t>
    </rPh>
    <rPh sb="26" eb="27">
      <t>リョウ</t>
    </rPh>
    <rPh sb="30" eb="32">
      <t>ケンホク</t>
    </rPh>
    <rPh sb="32" eb="34">
      <t>チク</t>
    </rPh>
    <phoneticPr fontId="8"/>
  </si>
  <si>
    <t>長崎県教育センター
（宿泊棟）</t>
    <rPh sb="0" eb="3">
      <t>ナガサキケン</t>
    </rPh>
    <rPh sb="3" eb="5">
      <t>キョウイク</t>
    </rPh>
    <rPh sb="11" eb="13">
      <t>シュクハク</t>
    </rPh>
    <rPh sb="13" eb="14">
      <t>トウ</t>
    </rPh>
    <phoneticPr fontId="8"/>
  </si>
  <si>
    <t>長崎県教育センター
（本館・別館）</t>
    <rPh sb="0" eb="3">
      <t>ナガサキケン</t>
    </rPh>
    <rPh sb="3" eb="5">
      <t>キョウイク</t>
    </rPh>
    <rPh sb="11" eb="13">
      <t>ホンカン</t>
    </rPh>
    <rPh sb="14" eb="16">
      <t>ベッカン</t>
    </rPh>
    <phoneticPr fontId="8"/>
  </si>
  <si>
    <t>長崎県立諫早東特別支援学校</t>
    <phoneticPr fontId="8"/>
  </si>
  <si>
    <t>長崎県立虹の原特別支援学校</t>
    <phoneticPr fontId="8"/>
  </si>
  <si>
    <t>長崎県立大村特別支援学校</t>
    <phoneticPr fontId="8"/>
  </si>
  <si>
    <t>長崎県立西陵高等学校</t>
    <phoneticPr fontId="8"/>
  </si>
  <si>
    <t>長崎県立諫早東高等学校</t>
    <phoneticPr fontId="8"/>
  </si>
  <si>
    <t>長崎県立諫早商業高等学校</t>
    <phoneticPr fontId="8"/>
  </si>
  <si>
    <t>長崎県立大村工業高等学校</t>
    <phoneticPr fontId="8"/>
  </si>
  <si>
    <t>長崎県立大村城南高等学校</t>
    <phoneticPr fontId="8"/>
  </si>
  <si>
    <t>長崎県立諫早農業高等学校
（農場）</t>
    <rPh sb="14" eb="16">
      <t>ノウジョウ</t>
    </rPh>
    <phoneticPr fontId="8"/>
  </si>
  <si>
    <t>長崎県立大村高等学校</t>
    <phoneticPr fontId="8"/>
  </si>
  <si>
    <t>長崎県立諫早高等学校</t>
    <phoneticPr fontId="8"/>
  </si>
  <si>
    <t>【別表３】入札見積条件（予定契約電力及び予定使用電力量）（③県央地区）</t>
    <rPh sb="1" eb="3">
      <t>ベッピョウ</t>
    </rPh>
    <rPh sb="5" eb="7">
      <t>ニュウサツ</t>
    </rPh>
    <rPh sb="7" eb="9">
      <t>ミツモリ</t>
    </rPh>
    <rPh sb="9" eb="11">
      <t>ジョウケン</t>
    </rPh>
    <rPh sb="12" eb="14">
      <t>ヨテイ</t>
    </rPh>
    <rPh sb="14" eb="16">
      <t>ケイヤク</t>
    </rPh>
    <rPh sb="16" eb="18">
      <t>デンリョク</t>
    </rPh>
    <rPh sb="18" eb="19">
      <t>オヨ</t>
    </rPh>
    <rPh sb="20" eb="22">
      <t>ヨテイ</t>
    </rPh>
    <rPh sb="22" eb="24">
      <t>シヨウ</t>
    </rPh>
    <rPh sb="24" eb="26">
      <t>デンリョク</t>
    </rPh>
    <rPh sb="26" eb="27">
      <t>リョウ</t>
    </rPh>
    <rPh sb="30" eb="32">
      <t>ケンオウ</t>
    </rPh>
    <rPh sb="32" eb="34">
      <t>チク</t>
    </rPh>
    <phoneticPr fontId="8"/>
  </si>
  <si>
    <t>長崎県立島原特別支援学校
（南串山分教室）</t>
    <rPh sb="14" eb="15">
      <t>ミナミ</t>
    </rPh>
    <rPh sb="15" eb="16">
      <t>グシ</t>
    </rPh>
    <rPh sb="16" eb="17">
      <t>ヤマ</t>
    </rPh>
    <rPh sb="17" eb="18">
      <t>ブン</t>
    </rPh>
    <rPh sb="18" eb="20">
      <t>キョウシツ</t>
    </rPh>
    <phoneticPr fontId="8"/>
  </si>
  <si>
    <t>長崎県立島原特別支援学校
（高等部）</t>
    <rPh sb="14" eb="17">
      <t>コウトウブ</t>
    </rPh>
    <phoneticPr fontId="8"/>
  </si>
  <si>
    <t>長崎県立島原特別支援学校
（小中学部）</t>
    <rPh sb="14" eb="15">
      <t>ショウ</t>
    </rPh>
    <rPh sb="15" eb="17">
      <t>チュウガク</t>
    </rPh>
    <rPh sb="17" eb="18">
      <t>ブ</t>
    </rPh>
    <phoneticPr fontId="8"/>
  </si>
  <si>
    <t>長崎県立島原翔南高等学校</t>
    <rPh sb="2" eb="3">
      <t>ケン</t>
    </rPh>
    <rPh sb="3" eb="4">
      <t>リツ</t>
    </rPh>
    <phoneticPr fontId="8"/>
  </si>
  <si>
    <t>長崎県立中五島高等学校</t>
    <phoneticPr fontId="8"/>
  </si>
  <si>
    <t>長崎県立島原商業高等学校</t>
    <phoneticPr fontId="8"/>
  </si>
  <si>
    <t>長崎県立島原工業高等学校</t>
    <phoneticPr fontId="8"/>
  </si>
  <si>
    <t>長崎県立島原農業高等学校
（農場）</t>
    <rPh sb="14" eb="16">
      <t>ノウジョウ</t>
    </rPh>
    <phoneticPr fontId="8"/>
  </si>
  <si>
    <t>長崎県立島原農業高等学校
（校舎）</t>
    <rPh sb="14" eb="16">
      <t>コウシャ</t>
    </rPh>
    <phoneticPr fontId="8"/>
  </si>
  <si>
    <t>長崎県立五島南高等学校</t>
    <phoneticPr fontId="8"/>
  </si>
  <si>
    <t>長崎県立口加高等学校</t>
    <phoneticPr fontId="8"/>
  </si>
  <si>
    <t>長崎県立小浜高等学校</t>
    <phoneticPr fontId="8"/>
  </si>
  <si>
    <t>長崎県立国見高等学校</t>
    <phoneticPr fontId="8"/>
  </si>
  <si>
    <t>長崎県立五島高等学校</t>
    <phoneticPr fontId="8"/>
  </si>
  <si>
    <t>長崎県立島原高等学校</t>
    <phoneticPr fontId="8"/>
  </si>
  <si>
    <t>長崎県立奈留高等学校</t>
    <phoneticPr fontId="8"/>
  </si>
  <si>
    <t>長崎県立五島海陽高等学校</t>
    <phoneticPr fontId="8"/>
  </si>
  <si>
    <t>長崎県立上五島高等学校</t>
    <phoneticPr fontId="8"/>
  </si>
  <si>
    <t>【別表３】入札見積条件（予定契約電力及び予定使用電力量）（④県南・五島地区）</t>
    <rPh sb="1" eb="3">
      <t>ベッピョウ</t>
    </rPh>
    <rPh sb="5" eb="7">
      <t>ニュウサツ</t>
    </rPh>
    <rPh sb="7" eb="9">
      <t>ミツモリ</t>
    </rPh>
    <rPh sb="9" eb="11">
      <t>ジョウケン</t>
    </rPh>
    <rPh sb="12" eb="14">
      <t>ヨテイ</t>
    </rPh>
    <rPh sb="14" eb="16">
      <t>ケイヤク</t>
    </rPh>
    <rPh sb="16" eb="18">
      <t>デンリョク</t>
    </rPh>
    <rPh sb="18" eb="19">
      <t>オヨ</t>
    </rPh>
    <rPh sb="20" eb="22">
      <t>ヨテイ</t>
    </rPh>
    <rPh sb="22" eb="24">
      <t>シヨウ</t>
    </rPh>
    <rPh sb="24" eb="26">
      <t>デンリョク</t>
    </rPh>
    <rPh sb="26" eb="27">
      <t>リョウ</t>
    </rPh>
    <rPh sb="30" eb="32">
      <t>ケンナン</t>
    </rPh>
    <rPh sb="33" eb="35">
      <t>ゴトウ</t>
    </rPh>
    <rPh sb="35" eb="37">
      <t>チク</t>
    </rPh>
    <phoneticPr fontId="8"/>
  </si>
  <si>
    <t>長崎県立長崎特別支援学校</t>
    <phoneticPr fontId="8"/>
  </si>
  <si>
    <t>長崎県立佐世保中央高等学校</t>
    <phoneticPr fontId="8"/>
  </si>
  <si>
    <t>長崎県立ろう学校</t>
    <phoneticPr fontId="8"/>
  </si>
  <si>
    <t>長崎県立ろう学校
（佐世保分教室）</t>
    <rPh sb="14" eb="16">
      <t>キョウシツ</t>
    </rPh>
    <phoneticPr fontId="8"/>
  </si>
  <si>
    <t>長崎県立諫早農業高等学校
（校舎）</t>
    <phoneticPr fontId="8"/>
  </si>
  <si>
    <t>長崎県立諫早特別支援学校</t>
    <phoneticPr fontId="8"/>
  </si>
  <si>
    <t>長崎県立希望が丘高等特別支援学校</t>
    <phoneticPr fontId="8"/>
  </si>
  <si>
    <t>長崎県立盲学校
（校舎）</t>
    <phoneticPr fontId="8"/>
  </si>
  <si>
    <t>夏季</t>
    <rPh sb="0" eb="2">
      <t>カキ</t>
    </rPh>
    <phoneticPr fontId="8"/>
  </si>
  <si>
    <t>その他季</t>
    <rPh sb="2" eb="3">
      <t>タ</t>
    </rPh>
    <rPh sb="3" eb="4">
      <t>キ</t>
    </rPh>
    <phoneticPr fontId="8"/>
  </si>
  <si>
    <t>夏季</t>
    <rPh sb="0" eb="2">
      <t>カキ</t>
    </rPh>
    <phoneticPr fontId="10"/>
  </si>
  <si>
    <t>その他季</t>
    <rPh sb="2" eb="3">
      <t>タ</t>
    </rPh>
    <rPh sb="3" eb="4">
      <t>キ</t>
    </rPh>
    <phoneticPr fontId="10"/>
  </si>
  <si>
    <t>その他季</t>
    <phoneticPr fontId="10"/>
  </si>
  <si>
    <t>長崎県立長崎図書館
郷土資料センター</t>
    <phoneticPr fontId="8"/>
  </si>
  <si>
    <t>R8.4</t>
  </si>
  <si>
    <t>R8.4</t>
    <phoneticPr fontId="8"/>
  </si>
  <si>
    <t>R8.5</t>
  </si>
  <si>
    <t>R8.6</t>
  </si>
  <si>
    <t>R8.7</t>
  </si>
  <si>
    <t>R8.8</t>
  </si>
  <si>
    <t>R8.9</t>
  </si>
  <si>
    <t>R8.10</t>
  </si>
  <si>
    <t>R8.11</t>
  </si>
  <si>
    <t>R8.12</t>
  </si>
  <si>
    <t>R9.1</t>
  </si>
  <si>
    <t>R9.1</t>
    <phoneticPr fontId="8"/>
  </si>
  <si>
    <t>R9.2</t>
  </si>
  <si>
    <t>R9.3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</si>
</sst>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4" fontId="14" fillId="2" borderId="0" applyNumberFormat="0" applyProtection="0">
      <alignment horizontal="left" vertical="center" indent="1"/>
    </xf>
    <xf numFmtId="0" fontId="15" fillId="2" borderId="4" applyNumberFormat="0" applyProtection="0">
      <alignment horizontal="left" vertical="top" indent="1"/>
    </xf>
    <xf numFmtId="4" fontId="15" fillId="3" borderId="4" applyNumberFormat="0" applyProtection="0">
      <alignment horizontal="left" vertical="center" indent="1"/>
    </xf>
    <xf numFmtId="4" fontId="15" fillId="4" borderId="4" applyNumberFormat="0" applyProtection="0">
      <alignment horizontal="right" vertical="center"/>
    </xf>
    <xf numFmtId="0" fontId="9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90">
    <xf numFmtId="0" fontId="0" fillId="0" borderId="0" xfId="0">
      <alignment vertical="center"/>
    </xf>
    <xf numFmtId="0" fontId="11" fillId="0" borderId="0" xfId="8" applyFont="1">
      <alignment vertical="center"/>
    </xf>
    <xf numFmtId="0" fontId="11" fillId="0" borderId="0" xfId="8" applyFont="1" applyFill="1">
      <alignment vertical="center"/>
    </xf>
    <xf numFmtId="0" fontId="12" fillId="0" borderId="0" xfId="8" applyFont="1" applyFill="1" applyBorder="1" applyAlignment="1">
      <alignment horizontal="center" vertical="center" wrapText="1"/>
    </xf>
    <xf numFmtId="0" fontId="12" fillId="0" borderId="0" xfId="8" applyFont="1">
      <alignment vertical="center"/>
    </xf>
    <xf numFmtId="0" fontId="12" fillId="0" borderId="0" xfId="8" applyFont="1" applyAlignment="1">
      <alignment horizontal="center" vertical="center"/>
    </xf>
    <xf numFmtId="0" fontId="12" fillId="0" borderId="1" xfId="8" applyFont="1" applyFill="1" applyBorder="1" applyAlignment="1">
      <alignment vertical="center" shrinkToFit="1"/>
    </xf>
    <xf numFmtId="38" fontId="12" fillId="0" borderId="1" xfId="9" applyFont="1" applyFill="1" applyBorder="1" applyAlignment="1">
      <alignment vertical="center" shrinkToFit="1"/>
    </xf>
    <xf numFmtId="38" fontId="12" fillId="0" borderId="0" xfId="9" applyFont="1" applyFill="1" applyBorder="1" applyAlignment="1">
      <alignment vertical="center" shrinkToFit="1"/>
    </xf>
    <xf numFmtId="0" fontId="12" fillId="0" borderId="0" xfId="8" applyFont="1" applyAlignment="1">
      <alignment vertical="center" shrinkToFit="1"/>
    </xf>
    <xf numFmtId="38" fontId="11" fillId="0" borderId="0" xfId="1" applyFont="1" applyFill="1">
      <alignment vertical="center"/>
    </xf>
    <xf numFmtId="38" fontId="12" fillId="0" borderId="1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38" fontId="12" fillId="0" borderId="0" xfId="9" applyFont="1" applyFill="1" applyBorder="1" applyAlignment="1">
      <alignment horizontal="right" vertical="center" shrinkToFit="1"/>
    </xf>
    <xf numFmtId="0" fontId="11" fillId="0" borderId="0" xfId="15" applyFont="1">
      <alignment vertical="center"/>
    </xf>
    <xf numFmtId="0" fontId="11" fillId="0" borderId="0" xfId="15" applyFont="1" applyFill="1">
      <alignment vertical="center"/>
    </xf>
    <xf numFmtId="38" fontId="11" fillId="0" borderId="0" xfId="1" applyFont="1">
      <alignment vertical="center"/>
    </xf>
    <xf numFmtId="0" fontId="12" fillId="0" borderId="0" xfId="15" applyFont="1" applyAlignment="1">
      <alignment vertical="center" shrinkToFit="1"/>
    </xf>
    <xf numFmtId="0" fontId="12" fillId="0" borderId="1" xfId="15" applyFont="1" applyFill="1" applyBorder="1" applyAlignment="1">
      <alignment vertical="center" shrinkToFit="1"/>
    </xf>
    <xf numFmtId="0" fontId="12" fillId="0" borderId="0" xfId="15" applyFont="1" applyAlignment="1">
      <alignment horizontal="center" vertical="center"/>
    </xf>
    <xf numFmtId="0" fontId="12" fillId="0" borderId="0" xfId="15" applyFo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19" applyFont="1" applyFill="1" applyBorder="1" applyAlignment="1">
      <alignment vertical="center"/>
    </xf>
    <xf numFmtId="38" fontId="12" fillId="5" borderId="1" xfId="1" applyFont="1" applyFill="1" applyBorder="1" applyAlignment="1">
      <alignment horizontal="center" vertical="center"/>
    </xf>
    <xf numFmtId="38" fontId="12" fillId="5" borderId="1" xfId="1" applyFont="1" applyFill="1" applyBorder="1" applyAlignment="1">
      <alignment horizontal="center" vertical="center" wrapText="1"/>
    </xf>
    <xf numFmtId="0" fontId="12" fillId="0" borderId="0" xfId="8" applyFont="1" applyFill="1" applyAlignment="1">
      <alignment vertical="center" shrinkToFit="1"/>
    </xf>
    <xf numFmtId="0" fontId="12" fillId="0" borderId="0" xfId="15" applyFont="1" applyFill="1" applyAlignment="1">
      <alignment vertical="center" shrinkToFit="1"/>
    </xf>
    <xf numFmtId="1" fontId="12" fillId="0" borderId="1" xfId="8" applyNumberFormat="1" applyFont="1" applyFill="1" applyBorder="1" applyAlignment="1">
      <alignment vertical="center" shrinkToFit="1"/>
    </xf>
    <xf numFmtId="1" fontId="12" fillId="0" borderId="1" xfId="15" applyNumberFormat="1" applyFont="1" applyFill="1" applyBorder="1" applyAlignment="1">
      <alignment vertical="center" shrinkToFit="1"/>
    </xf>
    <xf numFmtId="38" fontId="12" fillId="0" borderId="1" xfId="9" applyNumberFormat="1" applyFont="1" applyFill="1" applyBorder="1" applyAlignment="1">
      <alignment vertical="center" shrinkToFit="1"/>
    </xf>
    <xf numFmtId="0" fontId="12" fillId="0" borderId="3" xfId="15" applyFont="1" applyBorder="1" applyAlignment="1">
      <alignment vertical="center" wrapText="1" shrinkToFit="1"/>
    </xf>
    <xf numFmtId="0" fontId="12" fillId="0" borderId="5" xfId="15" applyFont="1" applyBorder="1" applyAlignment="1">
      <alignment vertical="center" wrapText="1" shrinkToFit="1"/>
    </xf>
    <xf numFmtId="0" fontId="12" fillId="0" borderId="2" xfId="15" applyFont="1" applyBorder="1" applyAlignment="1">
      <alignment vertical="center" wrapText="1" shrinkToFit="1"/>
    </xf>
    <xf numFmtId="0" fontId="18" fillId="0" borderId="5" xfId="15" applyFont="1" applyBorder="1" applyAlignment="1">
      <alignment horizontal="center" vertical="center" wrapText="1" shrinkToFit="1"/>
    </xf>
    <xf numFmtId="0" fontId="12" fillId="0" borderId="3" xfId="15" applyFont="1" applyFill="1" applyBorder="1" applyAlignment="1">
      <alignment vertical="center" shrinkToFit="1"/>
    </xf>
    <xf numFmtId="0" fontId="12" fillId="0" borderId="5" xfId="15" applyFont="1" applyFill="1" applyBorder="1" applyAlignment="1">
      <alignment vertical="center" shrinkToFit="1"/>
    </xf>
    <xf numFmtId="0" fontId="18" fillId="0" borderId="5" xfId="15" applyFont="1" applyFill="1" applyBorder="1" applyAlignment="1">
      <alignment horizontal="center" vertical="center" shrinkToFit="1"/>
    </xf>
    <xf numFmtId="0" fontId="12" fillId="0" borderId="3" xfId="15" applyFont="1" applyBorder="1" applyAlignment="1">
      <alignment vertical="center" shrinkToFit="1"/>
    </xf>
    <xf numFmtId="0" fontId="12" fillId="0" borderId="5" xfId="15" applyFont="1" applyBorder="1" applyAlignment="1">
      <alignment vertical="center" shrinkToFit="1"/>
    </xf>
    <xf numFmtId="0" fontId="12" fillId="0" borderId="2" xfId="15" applyFont="1" applyBorder="1" applyAlignment="1">
      <alignment vertical="center" shrinkToFit="1"/>
    </xf>
    <xf numFmtId="0" fontId="18" fillId="0" borderId="5" xfId="15" applyFont="1" applyBorder="1" applyAlignment="1">
      <alignment horizontal="center" vertical="center" shrinkToFit="1"/>
    </xf>
    <xf numFmtId="0" fontId="12" fillId="0" borderId="3" xfId="8" applyFont="1" applyBorder="1" applyAlignment="1">
      <alignment vertical="center" wrapText="1" shrinkToFit="1"/>
    </xf>
    <xf numFmtId="0" fontId="12" fillId="0" borderId="5" xfId="8" applyFont="1" applyBorder="1" applyAlignment="1">
      <alignment vertical="center" wrapText="1" shrinkToFit="1"/>
    </xf>
    <xf numFmtId="0" fontId="12" fillId="0" borderId="2" xfId="8" applyFont="1" applyBorder="1" applyAlignment="1">
      <alignment vertical="center" wrapText="1" shrinkToFit="1"/>
    </xf>
    <xf numFmtId="0" fontId="18" fillId="0" borderId="5" xfId="8" applyFont="1" applyBorder="1" applyAlignment="1">
      <alignment horizontal="center" vertical="center" wrapText="1" shrinkToFit="1"/>
    </xf>
    <xf numFmtId="38" fontId="12" fillId="0" borderId="0" xfId="9" applyNumberFormat="1" applyFont="1" applyFill="1" applyBorder="1" applyAlignment="1">
      <alignment vertical="center" shrinkToFit="1"/>
    </xf>
    <xf numFmtId="38" fontId="12" fillId="0" borderId="0" xfId="9" applyNumberFormat="1" applyFont="1" applyFill="1" applyBorder="1" applyAlignment="1">
      <alignment horizontal="right" vertical="center" shrinkToFit="1"/>
    </xf>
    <xf numFmtId="38" fontId="11" fillId="0" borderId="0" xfId="8" applyNumberFormat="1" applyFont="1" applyFill="1">
      <alignment vertical="center"/>
    </xf>
    <xf numFmtId="0" fontId="12" fillId="0" borderId="1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1" xfId="8" applyFont="1" applyBorder="1" applyAlignment="1">
      <alignment vertical="center" shrinkToFit="1"/>
    </xf>
    <xf numFmtId="38" fontId="12" fillId="0" borderId="1" xfId="1" applyFont="1" applyFill="1" applyBorder="1">
      <alignment vertical="center"/>
    </xf>
    <xf numFmtId="0" fontId="12" fillId="0" borderId="1" xfId="15" applyFont="1" applyBorder="1" applyAlignment="1">
      <alignment vertical="center" shrinkToFit="1"/>
    </xf>
    <xf numFmtId="38" fontId="12" fillId="0" borderId="1" xfId="17" applyFont="1" applyFill="1" applyBorder="1" applyAlignment="1">
      <alignment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38" fontId="12" fillId="0" borderId="7" xfId="9" applyFont="1" applyFill="1" applyBorder="1" applyAlignment="1">
      <alignment horizontal="right" vertical="center" shrinkToFit="1"/>
    </xf>
    <xf numFmtId="38" fontId="12" fillId="0" borderId="7" xfId="9" applyFont="1" applyFill="1" applyBorder="1" applyAlignment="1">
      <alignment vertical="center" shrinkToFit="1"/>
    </xf>
    <xf numFmtId="0" fontId="12" fillId="0" borderId="7" xfId="15" applyFont="1" applyBorder="1" applyAlignment="1">
      <alignment vertical="center" shrinkToFit="1"/>
    </xf>
    <xf numFmtId="38" fontId="12" fillId="0" borderId="6" xfId="9" applyFont="1" applyFill="1" applyBorder="1" applyAlignment="1">
      <alignment horizontal="right"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1" xfId="8" applyFont="1" applyBorder="1" applyAlignment="1">
      <alignment horizontal="center" vertical="center" shrinkToFit="1"/>
    </xf>
    <xf numFmtId="0" fontId="12" fillId="0" borderId="3" xfId="8" applyFont="1" applyFill="1" applyBorder="1" applyAlignment="1">
      <alignment horizontal="center" vertical="center" shrinkToFit="1"/>
    </xf>
    <xf numFmtId="0" fontId="12" fillId="0" borderId="5" xfId="8" applyFont="1" applyFill="1" applyBorder="1" applyAlignment="1">
      <alignment horizontal="center" vertical="center" shrinkToFit="1"/>
    </xf>
    <xf numFmtId="0" fontId="12" fillId="0" borderId="2" xfId="8" applyFont="1" applyFill="1" applyBorder="1" applyAlignment="1">
      <alignment horizontal="center" vertical="center" shrinkToFit="1"/>
    </xf>
    <xf numFmtId="38" fontId="12" fillId="5" borderId="1" xfId="1" applyFont="1" applyFill="1" applyBorder="1" applyAlignment="1">
      <alignment horizontal="center" vertical="center" wrapText="1"/>
    </xf>
    <xf numFmtId="0" fontId="12" fillId="5" borderId="1" xfId="8" applyFont="1" applyFill="1" applyBorder="1" applyAlignment="1">
      <alignment horizontal="center" vertical="center" wrapText="1"/>
    </xf>
    <xf numFmtId="0" fontId="12" fillId="5" borderId="1" xfId="8" applyFont="1" applyFill="1" applyBorder="1" applyAlignment="1">
      <alignment horizontal="center" vertical="center"/>
    </xf>
    <xf numFmtId="0" fontId="12" fillId="0" borderId="3" xfId="8" applyFont="1" applyBorder="1" applyAlignment="1">
      <alignment horizontal="center" vertical="center" shrinkToFit="1"/>
    </xf>
    <xf numFmtId="0" fontId="12" fillId="0" borderId="5" xfId="8" applyFont="1" applyBorder="1" applyAlignment="1">
      <alignment horizontal="center" vertical="center" shrinkToFit="1"/>
    </xf>
    <xf numFmtId="0" fontId="12" fillId="0" borderId="2" xfId="8" applyFont="1" applyBorder="1" applyAlignment="1">
      <alignment horizontal="center" vertical="center" shrinkToFit="1"/>
    </xf>
    <xf numFmtId="0" fontId="12" fillId="0" borderId="3" xfId="8" applyFont="1" applyBorder="1" applyAlignment="1">
      <alignment horizontal="center" vertical="center" wrapText="1" shrinkToFit="1"/>
    </xf>
    <xf numFmtId="0" fontId="12" fillId="0" borderId="5" xfId="8" applyFont="1" applyBorder="1" applyAlignment="1">
      <alignment horizontal="center" vertical="center" wrapText="1" shrinkToFit="1"/>
    </xf>
    <xf numFmtId="0" fontId="12" fillId="5" borderId="1" xfId="15" applyFont="1" applyFill="1" applyBorder="1" applyAlignment="1">
      <alignment horizontal="center" vertical="center" wrapText="1"/>
    </xf>
    <xf numFmtId="0" fontId="12" fillId="5" borderId="1" xfId="15" applyFont="1" applyFill="1" applyBorder="1" applyAlignment="1">
      <alignment horizontal="center" vertical="center"/>
    </xf>
    <xf numFmtId="0" fontId="12" fillId="0" borderId="3" xfId="15" applyFont="1" applyBorder="1" applyAlignment="1">
      <alignment horizontal="center" vertical="center" shrinkToFit="1"/>
    </xf>
    <xf numFmtId="0" fontId="12" fillId="0" borderId="5" xfId="15" applyFont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shrinkToFit="1"/>
    </xf>
    <xf numFmtId="0" fontId="12" fillId="0" borderId="3" xfId="15" applyFont="1" applyBorder="1" applyAlignment="1">
      <alignment horizontal="center" vertical="center" wrapText="1" shrinkToFit="1"/>
    </xf>
    <xf numFmtId="0" fontId="12" fillId="0" borderId="5" xfId="15" applyFont="1" applyBorder="1" applyAlignment="1">
      <alignment horizontal="center" vertical="center" wrapText="1" shrinkToFit="1"/>
    </xf>
    <xf numFmtId="0" fontId="12" fillId="0" borderId="3" xfId="15" applyFont="1" applyFill="1" applyBorder="1" applyAlignment="1">
      <alignment horizontal="center" vertical="center" wrapText="1" shrinkToFit="1"/>
    </xf>
    <xf numFmtId="0" fontId="12" fillId="0" borderId="5" xfId="15" applyFont="1" applyFill="1" applyBorder="1" applyAlignment="1">
      <alignment horizontal="center" vertical="center" wrapText="1" shrinkToFit="1"/>
    </xf>
    <xf numFmtId="0" fontId="12" fillId="0" borderId="3" xfId="15" applyFont="1" applyFill="1" applyBorder="1" applyAlignment="1">
      <alignment horizontal="center" vertical="center" shrinkToFit="1"/>
    </xf>
    <xf numFmtId="0" fontId="12" fillId="0" borderId="5" xfId="15" applyFont="1" applyFill="1" applyBorder="1" applyAlignment="1">
      <alignment horizontal="center" vertical="center" shrinkToFit="1"/>
    </xf>
    <xf numFmtId="0" fontId="12" fillId="0" borderId="2" xfId="15" applyFont="1" applyFill="1" applyBorder="1" applyAlignment="1">
      <alignment horizontal="center" vertical="center" shrinkToFit="1"/>
    </xf>
    <xf numFmtId="0" fontId="12" fillId="0" borderId="2" xfId="15" applyFont="1" applyBorder="1" applyAlignment="1">
      <alignment horizontal="center" vertical="center" wrapText="1" shrinkToFit="1"/>
    </xf>
    <xf numFmtId="0" fontId="12" fillId="0" borderId="3" xfId="15" applyFont="1" applyBorder="1" applyAlignment="1">
      <alignment horizontal="center" vertical="center" wrapText="1"/>
    </xf>
    <xf numFmtId="0" fontId="12" fillId="0" borderId="5" xfId="15" applyFont="1" applyBorder="1" applyAlignment="1">
      <alignment horizontal="center" vertical="center" wrapText="1"/>
    </xf>
    <xf numFmtId="0" fontId="12" fillId="0" borderId="2" xfId="15" applyFont="1" applyBorder="1" applyAlignment="1">
      <alignment horizontal="center" vertical="center" wrapText="1"/>
    </xf>
  </cellXfs>
  <cellStyles count="20">
    <cellStyle name="SAPBEXchaText" xfId="2" xr:uid="{00000000-0005-0000-0000-000000000000}"/>
    <cellStyle name="SAPBEXstdData" xfId="5" xr:uid="{00000000-0005-0000-0000-000001000000}"/>
    <cellStyle name="SAPBEXstdItem" xfId="4" xr:uid="{00000000-0005-0000-0000-000002000000}"/>
    <cellStyle name="SAPBEXstdItemX" xfId="3" xr:uid="{00000000-0005-0000-0000-000003000000}"/>
    <cellStyle name="パーセント 2" xfId="10" xr:uid="{00000000-0005-0000-0000-000005000000}"/>
    <cellStyle name="パーセント 2 2" xfId="16" xr:uid="{00000000-0005-0000-0000-000006000000}"/>
    <cellStyle name="桁区切り" xfId="1" builtinId="6"/>
    <cellStyle name="桁区切り 2" xfId="7" xr:uid="{00000000-0005-0000-0000-000008000000}"/>
    <cellStyle name="桁区切り 2 2" xfId="18" xr:uid="{00000000-0005-0000-0000-000009000000}"/>
    <cellStyle name="桁区切り 3" xfId="9" xr:uid="{00000000-0005-0000-0000-00000A000000}"/>
    <cellStyle name="桁区切り 3 2" xfId="17" xr:uid="{00000000-0005-0000-0000-00000B000000}"/>
    <cellStyle name="桁区切り 4" xfId="14" xr:uid="{00000000-0005-0000-0000-00000C000000}"/>
    <cellStyle name="標準" xfId="0" builtinId="0"/>
    <cellStyle name="標準 2" xfId="6" xr:uid="{00000000-0005-0000-0000-00000E000000}"/>
    <cellStyle name="標準 2 2" xfId="13" xr:uid="{00000000-0005-0000-0000-00000F000000}"/>
    <cellStyle name="標準 2 2 2" xfId="19" xr:uid="{00000000-0005-0000-0000-000010000000}"/>
    <cellStyle name="標準 3" xfId="8" xr:uid="{00000000-0005-0000-0000-000011000000}"/>
    <cellStyle name="標準 3 2" xfId="15" xr:uid="{00000000-0005-0000-0000-000012000000}"/>
    <cellStyle name="標準 4" xfId="11" xr:uid="{00000000-0005-0000-0000-000013000000}"/>
    <cellStyle name="標準 4 2" xfId="1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5"/>
  <sheetViews>
    <sheetView tabSelected="1" view="pageBreakPreview" zoomScale="115" zoomScaleNormal="100" zoomScaleSheetLayoutView="115" workbookViewId="0">
      <pane ySplit="3" topLeftCell="A4" activePane="bottomLeft" state="frozen"/>
      <selection activeCell="H8" sqref="H8"/>
      <selection pane="bottomLeft"/>
    </sheetView>
  </sheetViews>
  <sheetFormatPr defaultColWidth="8.75" defaultRowHeight="13.5" x14ac:dyDescent="0.15"/>
  <cols>
    <col min="1" max="1" width="2" style="1" customWidth="1"/>
    <col min="2" max="2" width="5.375" style="1" customWidth="1"/>
    <col min="3" max="3" width="25.375" style="1" customWidth="1"/>
    <col min="4" max="4" width="9.625" style="1" customWidth="1"/>
    <col min="5" max="7" width="11.75" style="2" customWidth="1"/>
    <col min="8" max="9" width="11.75" style="10" customWidth="1"/>
    <col min="10" max="10" width="11.75" style="16" customWidth="1"/>
    <col min="11" max="11" width="11.125" style="2" customWidth="1"/>
    <col min="12" max="16384" width="8.75" style="1"/>
  </cols>
  <sheetData>
    <row r="1" spans="2:11" ht="24.6" customHeight="1" x14ac:dyDescent="0.15">
      <c r="B1" s="12" t="s">
        <v>20</v>
      </c>
    </row>
    <row r="2" spans="2:11" s="4" customFormat="1" ht="19.899999999999999" customHeight="1" x14ac:dyDescent="0.15">
      <c r="B2" s="67" t="s">
        <v>8</v>
      </c>
      <c r="C2" s="67"/>
      <c r="D2" s="68" t="s">
        <v>18</v>
      </c>
      <c r="E2" s="67" t="s">
        <v>6</v>
      </c>
      <c r="F2" s="67" t="s">
        <v>5</v>
      </c>
      <c r="G2" s="67" t="s">
        <v>4</v>
      </c>
      <c r="H2" s="66" t="s">
        <v>19</v>
      </c>
      <c r="I2" s="66"/>
      <c r="J2" s="66"/>
      <c r="K2" s="3"/>
    </row>
    <row r="3" spans="2:11" s="5" customFormat="1" x14ac:dyDescent="0.15">
      <c r="B3" s="67"/>
      <c r="C3" s="67"/>
      <c r="D3" s="68"/>
      <c r="E3" s="67"/>
      <c r="F3" s="67"/>
      <c r="G3" s="67"/>
      <c r="H3" s="24" t="s">
        <v>87</v>
      </c>
      <c r="I3" s="23" t="s">
        <v>88</v>
      </c>
      <c r="J3" s="23" t="s">
        <v>0</v>
      </c>
      <c r="K3" s="3"/>
    </row>
    <row r="4" spans="2:11" s="9" customFormat="1" ht="17.45" customHeight="1" x14ac:dyDescent="0.15">
      <c r="B4" s="62">
        <v>1</v>
      </c>
      <c r="C4" s="62" t="s">
        <v>7</v>
      </c>
      <c r="D4" s="48" t="s">
        <v>92</v>
      </c>
      <c r="E4" s="50">
        <v>194</v>
      </c>
      <c r="F4" s="50">
        <v>189</v>
      </c>
      <c r="G4" s="50">
        <v>100</v>
      </c>
      <c r="H4" s="51">
        <v>0</v>
      </c>
      <c r="I4" s="11">
        <v>21634</v>
      </c>
      <c r="J4" s="11">
        <f t="shared" ref="J4:J35" si="0">SUM(H4:I4)</f>
        <v>21634</v>
      </c>
    </row>
    <row r="5" spans="2:11" s="9" customFormat="1" ht="17.45" customHeight="1" x14ac:dyDescent="0.15">
      <c r="B5" s="62"/>
      <c r="C5" s="62"/>
      <c r="D5" s="61" t="s">
        <v>93</v>
      </c>
      <c r="E5" s="50">
        <v>194</v>
      </c>
      <c r="F5" s="50">
        <v>189</v>
      </c>
      <c r="G5" s="50">
        <v>100</v>
      </c>
      <c r="H5" s="51">
        <v>0</v>
      </c>
      <c r="I5" s="11">
        <v>24709</v>
      </c>
      <c r="J5" s="11">
        <f t="shared" si="0"/>
        <v>24709</v>
      </c>
    </row>
    <row r="6" spans="2:11" s="9" customFormat="1" ht="17.45" customHeight="1" x14ac:dyDescent="0.15">
      <c r="B6" s="62"/>
      <c r="C6" s="62"/>
      <c r="D6" s="61" t="s">
        <v>94</v>
      </c>
      <c r="E6" s="50">
        <v>194</v>
      </c>
      <c r="F6" s="50">
        <v>189</v>
      </c>
      <c r="G6" s="50">
        <v>100</v>
      </c>
      <c r="H6" s="51">
        <v>0</v>
      </c>
      <c r="I6" s="11">
        <v>23221</v>
      </c>
      <c r="J6" s="11">
        <f t="shared" si="0"/>
        <v>23221</v>
      </c>
    </row>
    <row r="7" spans="2:11" s="9" customFormat="1" ht="17.45" customHeight="1" x14ac:dyDescent="0.15">
      <c r="B7" s="62"/>
      <c r="C7" s="62"/>
      <c r="D7" s="61" t="s">
        <v>95</v>
      </c>
      <c r="E7" s="50">
        <v>194</v>
      </c>
      <c r="F7" s="50">
        <v>194</v>
      </c>
      <c r="G7" s="50">
        <v>100</v>
      </c>
      <c r="H7" s="51">
        <v>36803</v>
      </c>
      <c r="I7" s="11">
        <v>0</v>
      </c>
      <c r="J7" s="11">
        <f t="shared" si="0"/>
        <v>36803</v>
      </c>
    </row>
    <row r="8" spans="2:11" s="9" customFormat="1" ht="17.45" customHeight="1" x14ac:dyDescent="0.15">
      <c r="B8" s="62"/>
      <c r="C8" s="62"/>
      <c r="D8" s="61" t="s">
        <v>96</v>
      </c>
      <c r="E8" s="50">
        <v>194</v>
      </c>
      <c r="F8" s="50">
        <v>194</v>
      </c>
      <c r="G8" s="50">
        <v>100</v>
      </c>
      <c r="H8" s="51">
        <v>29339</v>
      </c>
      <c r="I8" s="11">
        <v>0</v>
      </c>
      <c r="J8" s="11">
        <f t="shared" si="0"/>
        <v>29339</v>
      </c>
      <c r="K8" s="57"/>
    </row>
    <row r="9" spans="2:11" s="9" customFormat="1" ht="17.45" customHeight="1" x14ac:dyDescent="0.15">
      <c r="B9" s="62"/>
      <c r="C9" s="62"/>
      <c r="D9" s="61" t="s">
        <v>97</v>
      </c>
      <c r="E9" s="50">
        <v>194</v>
      </c>
      <c r="F9" s="50">
        <v>194</v>
      </c>
      <c r="G9" s="50">
        <v>100</v>
      </c>
      <c r="H9" s="51">
        <v>31965</v>
      </c>
      <c r="I9" s="11">
        <v>0</v>
      </c>
      <c r="J9" s="11">
        <f t="shared" si="0"/>
        <v>31965</v>
      </c>
      <c r="K9" s="57"/>
    </row>
    <row r="10" spans="2:11" s="9" customFormat="1" ht="17.45" customHeight="1" x14ac:dyDescent="0.15">
      <c r="B10" s="62"/>
      <c r="C10" s="62"/>
      <c r="D10" s="61" t="s">
        <v>98</v>
      </c>
      <c r="E10" s="50">
        <v>194</v>
      </c>
      <c r="F10" s="50">
        <v>194</v>
      </c>
      <c r="G10" s="50">
        <v>100</v>
      </c>
      <c r="H10" s="51">
        <v>0</v>
      </c>
      <c r="I10" s="11">
        <v>27571</v>
      </c>
      <c r="J10" s="11">
        <f t="shared" si="0"/>
        <v>27571</v>
      </c>
      <c r="K10" s="56" t="s">
        <v>85</v>
      </c>
    </row>
    <row r="11" spans="2:11" s="9" customFormat="1" ht="17.45" customHeight="1" x14ac:dyDescent="0.15">
      <c r="B11" s="62"/>
      <c r="C11" s="62"/>
      <c r="D11" s="61" t="s">
        <v>99</v>
      </c>
      <c r="E11" s="50">
        <v>194</v>
      </c>
      <c r="F11" s="50">
        <v>194</v>
      </c>
      <c r="G11" s="50">
        <v>100</v>
      </c>
      <c r="H11" s="51">
        <v>0</v>
      </c>
      <c r="I11" s="11">
        <v>23251</v>
      </c>
      <c r="J11" s="11">
        <f t="shared" si="0"/>
        <v>23251</v>
      </c>
      <c r="K11" s="7">
        <f>SUM(H7:H9)</f>
        <v>98107</v>
      </c>
    </row>
    <row r="12" spans="2:11" s="9" customFormat="1" ht="17.45" customHeight="1" x14ac:dyDescent="0.15">
      <c r="B12" s="62"/>
      <c r="C12" s="62"/>
      <c r="D12" s="61" t="s">
        <v>100</v>
      </c>
      <c r="E12" s="50">
        <v>194</v>
      </c>
      <c r="F12" s="50">
        <v>194</v>
      </c>
      <c r="G12" s="50">
        <v>100</v>
      </c>
      <c r="H12" s="51">
        <v>0</v>
      </c>
      <c r="I12" s="11">
        <v>28591</v>
      </c>
      <c r="J12" s="11">
        <f t="shared" si="0"/>
        <v>28591</v>
      </c>
      <c r="K12" s="56" t="s">
        <v>86</v>
      </c>
    </row>
    <row r="13" spans="2:11" s="9" customFormat="1" ht="17.45" customHeight="1" x14ac:dyDescent="0.15">
      <c r="B13" s="62"/>
      <c r="C13" s="62"/>
      <c r="D13" s="54" t="s">
        <v>102</v>
      </c>
      <c r="E13" s="50">
        <v>194</v>
      </c>
      <c r="F13" s="50">
        <v>194</v>
      </c>
      <c r="G13" s="50">
        <v>100</v>
      </c>
      <c r="H13" s="51">
        <v>0</v>
      </c>
      <c r="I13" s="11">
        <v>27269</v>
      </c>
      <c r="J13" s="11">
        <f t="shared" si="0"/>
        <v>27269</v>
      </c>
      <c r="K13" s="7">
        <f>SUM(I4:I6,I10:I15)</f>
        <v>223934</v>
      </c>
    </row>
    <row r="14" spans="2:11" s="9" customFormat="1" ht="17.45" customHeight="1" x14ac:dyDescent="0.15">
      <c r="B14" s="62"/>
      <c r="C14" s="62"/>
      <c r="D14" s="61" t="s">
        <v>103</v>
      </c>
      <c r="E14" s="50">
        <v>194</v>
      </c>
      <c r="F14" s="50">
        <v>194</v>
      </c>
      <c r="G14" s="50">
        <v>100</v>
      </c>
      <c r="H14" s="51">
        <v>0</v>
      </c>
      <c r="I14" s="11">
        <v>23600</v>
      </c>
      <c r="J14" s="11">
        <f t="shared" si="0"/>
        <v>23600</v>
      </c>
      <c r="K14" s="13" t="s">
        <v>21</v>
      </c>
    </row>
    <row r="15" spans="2:11" s="9" customFormat="1" ht="17.45" customHeight="1" x14ac:dyDescent="0.15">
      <c r="B15" s="62"/>
      <c r="C15" s="62"/>
      <c r="D15" s="61" t="s">
        <v>104</v>
      </c>
      <c r="E15" s="50">
        <v>194</v>
      </c>
      <c r="F15" s="50">
        <v>194</v>
      </c>
      <c r="G15" s="50">
        <v>100</v>
      </c>
      <c r="H15" s="51">
        <v>0</v>
      </c>
      <c r="I15" s="11">
        <v>24088</v>
      </c>
      <c r="J15" s="11">
        <f t="shared" si="0"/>
        <v>24088</v>
      </c>
      <c r="K15" s="7">
        <f>SUM(J4:J15)</f>
        <v>322041</v>
      </c>
    </row>
    <row r="16" spans="2:11" s="25" customFormat="1" ht="17.45" customHeight="1" x14ac:dyDescent="0.15">
      <c r="B16" s="63">
        <v>2</v>
      </c>
      <c r="C16" s="63" t="s">
        <v>3</v>
      </c>
      <c r="D16" s="54" t="s">
        <v>91</v>
      </c>
      <c r="E16" s="50">
        <v>283</v>
      </c>
      <c r="F16" s="50">
        <v>269</v>
      </c>
      <c r="G16" s="50">
        <v>100</v>
      </c>
      <c r="H16" s="51">
        <v>0</v>
      </c>
      <c r="I16" s="11">
        <v>34490</v>
      </c>
      <c r="J16" s="11">
        <f t="shared" si="0"/>
        <v>34490</v>
      </c>
      <c r="K16" s="8"/>
    </row>
    <row r="17" spans="2:11" s="25" customFormat="1" ht="17.45" customHeight="1" x14ac:dyDescent="0.15">
      <c r="B17" s="64"/>
      <c r="C17" s="64"/>
      <c r="D17" s="54" t="s">
        <v>93</v>
      </c>
      <c r="E17" s="50">
        <v>283</v>
      </c>
      <c r="F17" s="50">
        <v>269</v>
      </c>
      <c r="G17" s="50">
        <v>100</v>
      </c>
      <c r="H17" s="51">
        <v>0</v>
      </c>
      <c r="I17" s="11">
        <v>38062</v>
      </c>
      <c r="J17" s="11">
        <f t="shared" si="0"/>
        <v>38062</v>
      </c>
      <c r="K17" s="8"/>
    </row>
    <row r="18" spans="2:11" s="25" customFormat="1" ht="17.45" customHeight="1" x14ac:dyDescent="0.15">
      <c r="B18" s="64"/>
      <c r="C18" s="64"/>
      <c r="D18" s="54" t="s">
        <v>94</v>
      </c>
      <c r="E18" s="50">
        <v>283</v>
      </c>
      <c r="F18" s="50">
        <v>269</v>
      </c>
      <c r="G18" s="50">
        <v>100</v>
      </c>
      <c r="H18" s="51">
        <v>0</v>
      </c>
      <c r="I18" s="11">
        <v>39803</v>
      </c>
      <c r="J18" s="11">
        <f t="shared" si="0"/>
        <v>39803</v>
      </c>
      <c r="K18" s="8"/>
    </row>
    <row r="19" spans="2:11" s="25" customFormat="1" ht="17.45" customHeight="1" x14ac:dyDescent="0.15">
      <c r="B19" s="64"/>
      <c r="C19" s="64"/>
      <c r="D19" s="54" t="s">
        <v>95</v>
      </c>
      <c r="E19" s="50">
        <v>283</v>
      </c>
      <c r="F19" s="50">
        <v>268</v>
      </c>
      <c r="G19" s="50">
        <v>100</v>
      </c>
      <c r="H19" s="51">
        <v>59724</v>
      </c>
      <c r="I19" s="11">
        <v>0</v>
      </c>
      <c r="J19" s="11">
        <f t="shared" si="0"/>
        <v>59724</v>
      </c>
      <c r="K19" s="57"/>
    </row>
    <row r="20" spans="2:11" s="25" customFormat="1" ht="17.45" customHeight="1" x14ac:dyDescent="0.15">
      <c r="B20" s="64"/>
      <c r="C20" s="64"/>
      <c r="D20" s="54" t="s">
        <v>96</v>
      </c>
      <c r="E20" s="50">
        <v>283</v>
      </c>
      <c r="F20" s="50">
        <v>268</v>
      </c>
      <c r="G20" s="50">
        <v>100</v>
      </c>
      <c r="H20" s="51">
        <v>53104</v>
      </c>
      <c r="I20" s="11">
        <v>0</v>
      </c>
      <c r="J20" s="11">
        <f t="shared" si="0"/>
        <v>53104</v>
      </c>
      <c r="K20" s="57"/>
    </row>
    <row r="21" spans="2:11" s="25" customFormat="1" ht="17.45" customHeight="1" x14ac:dyDescent="0.15">
      <c r="B21" s="64"/>
      <c r="C21" s="64"/>
      <c r="D21" s="54" t="s">
        <v>97</v>
      </c>
      <c r="E21" s="50">
        <v>283</v>
      </c>
      <c r="F21" s="50">
        <v>283</v>
      </c>
      <c r="G21" s="50">
        <v>100</v>
      </c>
      <c r="H21" s="51">
        <v>57238</v>
      </c>
      <c r="I21" s="11">
        <v>0</v>
      </c>
      <c r="J21" s="11">
        <f t="shared" si="0"/>
        <v>57238</v>
      </c>
      <c r="K21" s="57"/>
    </row>
    <row r="22" spans="2:11" s="25" customFormat="1" ht="17.45" customHeight="1" x14ac:dyDescent="0.15">
      <c r="B22" s="64"/>
      <c r="C22" s="64"/>
      <c r="D22" s="54" t="s">
        <v>98</v>
      </c>
      <c r="E22" s="50">
        <v>283</v>
      </c>
      <c r="F22" s="50">
        <v>283</v>
      </c>
      <c r="G22" s="50">
        <v>100</v>
      </c>
      <c r="H22" s="51">
        <v>0</v>
      </c>
      <c r="I22" s="11">
        <v>42260</v>
      </c>
      <c r="J22" s="11">
        <f t="shared" si="0"/>
        <v>42260</v>
      </c>
      <c r="K22" s="56" t="s">
        <v>85</v>
      </c>
    </row>
    <row r="23" spans="2:11" s="25" customFormat="1" ht="17.45" customHeight="1" x14ac:dyDescent="0.15">
      <c r="B23" s="64"/>
      <c r="C23" s="64"/>
      <c r="D23" s="54" t="s">
        <v>99</v>
      </c>
      <c r="E23" s="50">
        <v>283</v>
      </c>
      <c r="F23" s="50">
        <v>283</v>
      </c>
      <c r="G23" s="50">
        <v>100</v>
      </c>
      <c r="H23" s="51">
        <v>0</v>
      </c>
      <c r="I23" s="11">
        <v>24320</v>
      </c>
      <c r="J23" s="11">
        <f t="shared" si="0"/>
        <v>24320</v>
      </c>
      <c r="K23" s="7">
        <f>SUM(H19:H21)</f>
        <v>170066</v>
      </c>
    </row>
    <row r="24" spans="2:11" s="25" customFormat="1" ht="17.45" customHeight="1" x14ac:dyDescent="0.15">
      <c r="B24" s="64"/>
      <c r="C24" s="64"/>
      <c r="D24" s="54" t="s">
        <v>100</v>
      </c>
      <c r="E24" s="50">
        <v>283</v>
      </c>
      <c r="F24" s="50">
        <v>283</v>
      </c>
      <c r="G24" s="50">
        <v>100</v>
      </c>
      <c r="H24" s="51">
        <v>0</v>
      </c>
      <c r="I24" s="11">
        <v>27646</v>
      </c>
      <c r="J24" s="11">
        <f t="shared" si="0"/>
        <v>27646</v>
      </c>
      <c r="K24" s="56" t="s">
        <v>86</v>
      </c>
    </row>
    <row r="25" spans="2:11" s="25" customFormat="1" ht="17.45" customHeight="1" x14ac:dyDescent="0.15">
      <c r="B25" s="64"/>
      <c r="C25" s="64"/>
      <c r="D25" s="54" t="s">
        <v>101</v>
      </c>
      <c r="E25" s="50">
        <v>283</v>
      </c>
      <c r="F25" s="50">
        <v>283</v>
      </c>
      <c r="G25" s="50">
        <v>100</v>
      </c>
      <c r="H25" s="51">
        <v>0</v>
      </c>
      <c r="I25" s="11">
        <v>29197</v>
      </c>
      <c r="J25" s="11">
        <f t="shared" si="0"/>
        <v>29197</v>
      </c>
      <c r="K25" s="7">
        <f>SUM(I16:I18,I22:I27)</f>
        <v>288909</v>
      </c>
    </row>
    <row r="26" spans="2:11" s="25" customFormat="1" ht="17.45" customHeight="1" x14ac:dyDescent="0.15">
      <c r="B26" s="64"/>
      <c r="C26" s="64"/>
      <c r="D26" s="54" t="s">
        <v>103</v>
      </c>
      <c r="E26" s="50">
        <v>283</v>
      </c>
      <c r="F26" s="50">
        <v>283</v>
      </c>
      <c r="G26" s="50">
        <v>100</v>
      </c>
      <c r="H26" s="51">
        <v>0</v>
      </c>
      <c r="I26" s="11">
        <v>23530</v>
      </c>
      <c r="J26" s="11">
        <f t="shared" si="0"/>
        <v>23530</v>
      </c>
      <c r="K26" s="13" t="s">
        <v>21</v>
      </c>
    </row>
    <row r="27" spans="2:11" s="25" customFormat="1" ht="17.45" customHeight="1" x14ac:dyDescent="0.15">
      <c r="B27" s="64"/>
      <c r="C27" s="65"/>
      <c r="D27" s="54" t="s">
        <v>104</v>
      </c>
      <c r="E27" s="50">
        <v>283</v>
      </c>
      <c r="F27" s="50">
        <v>283</v>
      </c>
      <c r="G27" s="50">
        <v>100</v>
      </c>
      <c r="H27" s="51">
        <v>0</v>
      </c>
      <c r="I27" s="11">
        <v>29601</v>
      </c>
      <c r="J27" s="11">
        <f t="shared" si="0"/>
        <v>29601</v>
      </c>
      <c r="K27" s="7">
        <f>SUM(J16:J27)</f>
        <v>458975</v>
      </c>
    </row>
    <row r="28" spans="2:11" s="9" customFormat="1" ht="17.45" customHeight="1" x14ac:dyDescent="0.15">
      <c r="B28" s="69">
        <v>3</v>
      </c>
      <c r="C28" s="69" t="s">
        <v>9</v>
      </c>
      <c r="D28" s="54" t="s">
        <v>91</v>
      </c>
      <c r="E28" s="50">
        <v>159</v>
      </c>
      <c r="F28" s="50">
        <v>148</v>
      </c>
      <c r="G28" s="50">
        <v>100</v>
      </c>
      <c r="H28" s="51">
        <v>0</v>
      </c>
      <c r="I28" s="11">
        <v>20345</v>
      </c>
      <c r="J28" s="11">
        <f t="shared" si="0"/>
        <v>20345</v>
      </c>
      <c r="K28" s="8"/>
    </row>
    <row r="29" spans="2:11" s="9" customFormat="1" ht="17.45" customHeight="1" x14ac:dyDescent="0.15">
      <c r="B29" s="70"/>
      <c r="C29" s="70"/>
      <c r="D29" s="54" t="s">
        <v>93</v>
      </c>
      <c r="E29" s="50">
        <v>159</v>
      </c>
      <c r="F29" s="50">
        <v>148</v>
      </c>
      <c r="G29" s="50">
        <v>100</v>
      </c>
      <c r="H29" s="51">
        <v>0</v>
      </c>
      <c r="I29" s="11">
        <v>24560</v>
      </c>
      <c r="J29" s="11">
        <f t="shared" si="0"/>
        <v>24560</v>
      </c>
      <c r="K29" s="8"/>
    </row>
    <row r="30" spans="2:11" s="9" customFormat="1" ht="17.45" customHeight="1" x14ac:dyDescent="0.15">
      <c r="B30" s="70"/>
      <c r="C30" s="70"/>
      <c r="D30" s="54" t="s">
        <v>94</v>
      </c>
      <c r="E30" s="50">
        <v>159</v>
      </c>
      <c r="F30" s="50">
        <v>148</v>
      </c>
      <c r="G30" s="50">
        <v>100</v>
      </c>
      <c r="H30" s="51">
        <v>0</v>
      </c>
      <c r="I30" s="11">
        <v>26684</v>
      </c>
      <c r="J30" s="11">
        <f t="shared" si="0"/>
        <v>26684</v>
      </c>
      <c r="K30" s="8"/>
    </row>
    <row r="31" spans="2:11" s="9" customFormat="1" ht="17.45" customHeight="1" x14ac:dyDescent="0.15">
      <c r="B31" s="70"/>
      <c r="C31" s="70"/>
      <c r="D31" s="54" t="s">
        <v>95</v>
      </c>
      <c r="E31" s="50">
        <v>159</v>
      </c>
      <c r="F31" s="50">
        <v>159</v>
      </c>
      <c r="G31" s="50">
        <v>100</v>
      </c>
      <c r="H31" s="51">
        <v>37124</v>
      </c>
      <c r="I31" s="11">
        <v>0</v>
      </c>
      <c r="J31" s="11">
        <f t="shared" si="0"/>
        <v>37124</v>
      </c>
      <c r="K31" s="8"/>
    </row>
    <row r="32" spans="2:11" s="9" customFormat="1" ht="17.45" customHeight="1" x14ac:dyDescent="0.15">
      <c r="B32" s="70"/>
      <c r="C32" s="70"/>
      <c r="D32" s="54" t="s">
        <v>96</v>
      </c>
      <c r="E32" s="50">
        <v>159</v>
      </c>
      <c r="F32" s="50">
        <v>159</v>
      </c>
      <c r="G32" s="50">
        <v>100</v>
      </c>
      <c r="H32" s="51">
        <v>31662</v>
      </c>
      <c r="I32" s="11">
        <v>0</v>
      </c>
      <c r="J32" s="11">
        <f t="shared" si="0"/>
        <v>31662</v>
      </c>
      <c r="K32" s="57"/>
    </row>
    <row r="33" spans="2:11" s="9" customFormat="1" ht="17.45" customHeight="1" x14ac:dyDescent="0.15">
      <c r="B33" s="70"/>
      <c r="C33" s="70"/>
      <c r="D33" s="54" t="s">
        <v>97</v>
      </c>
      <c r="E33" s="50">
        <v>159</v>
      </c>
      <c r="F33" s="50">
        <v>159</v>
      </c>
      <c r="G33" s="50">
        <v>100</v>
      </c>
      <c r="H33" s="51">
        <v>35215</v>
      </c>
      <c r="I33" s="11">
        <v>0</v>
      </c>
      <c r="J33" s="11">
        <f t="shared" si="0"/>
        <v>35215</v>
      </c>
      <c r="K33" s="57"/>
    </row>
    <row r="34" spans="2:11" s="9" customFormat="1" ht="17.45" customHeight="1" x14ac:dyDescent="0.15">
      <c r="B34" s="70"/>
      <c r="C34" s="70"/>
      <c r="D34" s="54" t="s">
        <v>98</v>
      </c>
      <c r="E34" s="50">
        <v>159</v>
      </c>
      <c r="F34" s="50">
        <v>159</v>
      </c>
      <c r="G34" s="50">
        <v>100</v>
      </c>
      <c r="H34" s="51">
        <v>0</v>
      </c>
      <c r="I34" s="11">
        <v>31876</v>
      </c>
      <c r="J34" s="11">
        <f t="shared" si="0"/>
        <v>31876</v>
      </c>
      <c r="K34" s="56" t="s">
        <v>85</v>
      </c>
    </row>
    <row r="35" spans="2:11" s="9" customFormat="1" ht="17.45" customHeight="1" x14ac:dyDescent="0.15">
      <c r="B35" s="70"/>
      <c r="C35" s="70"/>
      <c r="D35" s="54" t="s">
        <v>99</v>
      </c>
      <c r="E35" s="50">
        <v>159</v>
      </c>
      <c r="F35" s="50">
        <v>159</v>
      </c>
      <c r="G35" s="50">
        <v>100</v>
      </c>
      <c r="H35" s="51">
        <v>0</v>
      </c>
      <c r="I35" s="11">
        <v>23605</v>
      </c>
      <c r="J35" s="11">
        <f t="shared" si="0"/>
        <v>23605</v>
      </c>
      <c r="K35" s="7">
        <f>SUM(H31:H33)</f>
        <v>104001</v>
      </c>
    </row>
    <row r="36" spans="2:11" s="9" customFormat="1" ht="17.45" customHeight="1" x14ac:dyDescent="0.15">
      <c r="B36" s="70"/>
      <c r="C36" s="70"/>
      <c r="D36" s="54" t="s">
        <v>100</v>
      </c>
      <c r="E36" s="50">
        <v>159</v>
      </c>
      <c r="F36" s="50">
        <v>159</v>
      </c>
      <c r="G36" s="50">
        <v>100</v>
      </c>
      <c r="H36" s="51">
        <v>0</v>
      </c>
      <c r="I36" s="11">
        <v>26666</v>
      </c>
      <c r="J36" s="11">
        <f t="shared" ref="J36:J67" si="1">SUM(H36:I36)</f>
        <v>26666</v>
      </c>
      <c r="K36" s="56" t="s">
        <v>86</v>
      </c>
    </row>
    <row r="37" spans="2:11" s="9" customFormat="1" ht="17.45" customHeight="1" x14ac:dyDescent="0.15">
      <c r="B37" s="70"/>
      <c r="C37" s="70"/>
      <c r="D37" s="54" t="s">
        <v>101</v>
      </c>
      <c r="E37" s="50">
        <v>159</v>
      </c>
      <c r="F37" s="50">
        <v>159</v>
      </c>
      <c r="G37" s="50">
        <v>100</v>
      </c>
      <c r="H37" s="51">
        <v>0</v>
      </c>
      <c r="I37" s="11">
        <v>26821</v>
      </c>
      <c r="J37" s="11">
        <f t="shared" si="1"/>
        <v>26821</v>
      </c>
      <c r="K37" s="7">
        <f>SUM(I28:I30,I34:I39)</f>
        <v>226588</v>
      </c>
    </row>
    <row r="38" spans="2:11" s="9" customFormat="1" ht="17.45" customHeight="1" x14ac:dyDescent="0.15">
      <c r="B38" s="70"/>
      <c r="C38" s="70"/>
      <c r="D38" s="54" t="s">
        <v>103</v>
      </c>
      <c r="E38" s="50">
        <v>159</v>
      </c>
      <c r="F38" s="50">
        <v>159</v>
      </c>
      <c r="G38" s="50">
        <v>100</v>
      </c>
      <c r="H38" s="51">
        <v>0</v>
      </c>
      <c r="I38" s="11">
        <v>21789</v>
      </c>
      <c r="J38" s="11">
        <f t="shared" si="1"/>
        <v>21789</v>
      </c>
      <c r="K38" s="13" t="s">
        <v>21</v>
      </c>
    </row>
    <row r="39" spans="2:11" s="9" customFormat="1" ht="17.45" customHeight="1" x14ac:dyDescent="0.15">
      <c r="B39" s="71"/>
      <c r="C39" s="71"/>
      <c r="D39" s="54" t="s">
        <v>104</v>
      </c>
      <c r="E39" s="50">
        <v>159</v>
      </c>
      <c r="F39" s="50">
        <v>159</v>
      </c>
      <c r="G39" s="50">
        <v>100</v>
      </c>
      <c r="H39" s="51">
        <v>0</v>
      </c>
      <c r="I39" s="11">
        <v>24242</v>
      </c>
      <c r="J39" s="11">
        <f t="shared" si="1"/>
        <v>24242</v>
      </c>
      <c r="K39" s="7">
        <f>SUM(J28:J39)</f>
        <v>330589</v>
      </c>
    </row>
    <row r="40" spans="2:11" s="9" customFormat="1" ht="17.45" customHeight="1" x14ac:dyDescent="0.15">
      <c r="B40" s="69">
        <v>4</v>
      </c>
      <c r="C40" s="69" t="s">
        <v>2</v>
      </c>
      <c r="D40" s="54" t="s">
        <v>91</v>
      </c>
      <c r="E40" s="50">
        <v>173</v>
      </c>
      <c r="F40" s="50">
        <v>153</v>
      </c>
      <c r="G40" s="50">
        <v>100</v>
      </c>
      <c r="H40" s="51">
        <v>0</v>
      </c>
      <c r="I40" s="11">
        <v>15060</v>
      </c>
      <c r="J40" s="11">
        <f t="shared" si="1"/>
        <v>15060</v>
      </c>
      <c r="K40" s="8"/>
    </row>
    <row r="41" spans="2:11" s="9" customFormat="1" ht="17.45" customHeight="1" x14ac:dyDescent="0.15">
      <c r="B41" s="70"/>
      <c r="C41" s="70"/>
      <c r="D41" s="54" t="s">
        <v>93</v>
      </c>
      <c r="E41" s="50">
        <v>173</v>
      </c>
      <c r="F41" s="50">
        <v>153</v>
      </c>
      <c r="G41" s="50">
        <v>100</v>
      </c>
      <c r="H41" s="51">
        <v>0</v>
      </c>
      <c r="I41" s="11">
        <v>15783</v>
      </c>
      <c r="J41" s="11">
        <f t="shared" si="1"/>
        <v>15783</v>
      </c>
      <c r="K41" s="8"/>
    </row>
    <row r="42" spans="2:11" s="9" customFormat="1" ht="17.45" customHeight="1" x14ac:dyDescent="0.15">
      <c r="B42" s="70"/>
      <c r="C42" s="70"/>
      <c r="D42" s="54" t="s">
        <v>94</v>
      </c>
      <c r="E42" s="50">
        <v>173</v>
      </c>
      <c r="F42" s="50">
        <v>153</v>
      </c>
      <c r="G42" s="50">
        <v>100</v>
      </c>
      <c r="H42" s="51">
        <v>0</v>
      </c>
      <c r="I42" s="11">
        <v>17374</v>
      </c>
      <c r="J42" s="11">
        <f t="shared" si="1"/>
        <v>17374</v>
      </c>
      <c r="K42" s="8"/>
    </row>
    <row r="43" spans="2:11" s="9" customFormat="1" ht="17.45" customHeight="1" x14ac:dyDescent="0.15">
      <c r="B43" s="70"/>
      <c r="C43" s="70"/>
      <c r="D43" s="54" t="s">
        <v>95</v>
      </c>
      <c r="E43" s="50">
        <v>173</v>
      </c>
      <c r="F43" s="50">
        <v>153</v>
      </c>
      <c r="G43" s="50">
        <v>100</v>
      </c>
      <c r="H43" s="51">
        <v>34091</v>
      </c>
      <c r="I43" s="11">
        <v>0</v>
      </c>
      <c r="J43" s="11">
        <f t="shared" si="1"/>
        <v>34091</v>
      </c>
      <c r="K43" s="8"/>
    </row>
    <row r="44" spans="2:11" s="9" customFormat="1" ht="17.45" customHeight="1" x14ac:dyDescent="0.15">
      <c r="B44" s="70"/>
      <c r="C44" s="70"/>
      <c r="D44" s="54" t="s">
        <v>96</v>
      </c>
      <c r="E44" s="50">
        <v>173</v>
      </c>
      <c r="F44" s="50">
        <v>163</v>
      </c>
      <c r="G44" s="50">
        <v>100</v>
      </c>
      <c r="H44" s="51">
        <v>25039</v>
      </c>
      <c r="I44" s="11">
        <v>0</v>
      </c>
      <c r="J44" s="11">
        <f t="shared" si="1"/>
        <v>25039</v>
      </c>
      <c r="K44" s="8"/>
    </row>
    <row r="45" spans="2:11" s="9" customFormat="1" ht="17.45" customHeight="1" x14ac:dyDescent="0.15">
      <c r="B45" s="70"/>
      <c r="C45" s="70"/>
      <c r="D45" s="54" t="s">
        <v>97</v>
      </c>
      <c r="E45" s="50">
        <v>173</v>
      </c>
      <c r="F45" s="50">
        <v>173</v>
      </c>
      <c r="G45" s="50">
        <v>100</v>
      </c>
      <c r="H45" s="51">
        <v>31108</v>
      </c>
      <c r="I45" s="11">
        <v>0</v>
      </c>
      <c r="J45" s="11">
        <f t="shared" si="1"/>
        <v>31108</v>
      </c>
      <c r="K45" s="8"/>
    </row>
    <row r="46" spans="2:11" s="9" customFormat="1" ht="17.45" customHeight="1" x14ac:dyDescent="0.15">
      <c r="B46" s="70"/>
      <c r="C46" s="70"/>
      <c r="D46" s="54" t="s">
        <v>98</v>
      </c>
      <c r="E46" s="50">
        <v>173</v>
      </c>
      <c r="F46" s="50">
        <v>173</v>
      </c>
      <c r="G46" s="50">
        <v>100</v>
      </c>
      <c r="H46" s="51">
        <v>0</v>
      </c>
      <c r="I46" s="11">
        <v>21107</v>
      </c>
      <c r="J46" s="11">
        <f t="shared" si="1"/>
        <v>21107</v>
      </c>
      <c r="K46" s="56" t="s">
        <v>85</v>
      </c>
    </row>
    <row r="47" spans="2:11" s="9" customFormat="1" ht="17.45" customHeight="1" x14ac:dyDescent="0.15">
      <c r="B47" s="70"/>
      <c r="C47" s="70"/>
      <c r="D47" s="54" t="s">
        <v>99</v>
      </c>
      <c r="E47" s="50">
        <v>173</v>
      </c>
      <c r="F47" s="50">
        <v>173</v>
      </c>
      <c r="G47" s="50">
        <v>100</v>
      </c>
      <c r="H47" s="51">
        <v>0</v>
      </c>
      <c r="I47" s="11">
        <v>17110</v>
      </c>
      <c r="J47" s="11">
        <f t="shared" si="1"/>
        <v>17110</v>
      </c>
      <c r="K47" s="7">
        <f>SUM(H43:H45)</f>
        <v>90238</v>
      </c>
    </row>
    <row r="48" spans="2:11" s="9" customFormat="1" ht="17.45" customHeight="1" x14ac:dyDescent="0.15">
      <c r="B48" s="70"/>
      <c r="C48" s="70"/>
      <c r="D48" s="54" t="s">
        <v>100</v>
      </c>
      <c r="E48" s="50">
        <v>173</v>
      </c>
      <c r="F48" s="50">
        <v>173</v>
      </c>
      <c r="G48" s="50">
        <v>100</v>
      </c>
      <c r="H48" s="51">
        <v>0</v>
      </c>
      <c r="I48" s="11">
        <v>24744</v>
      </c>
      <c r="J48" s="11">
        <f t="shared" si="1"/>
        <v>24744</v>
      </c>
      <c r="K48" s="56" t="s">
        <v>86</v>
      </c>
    </row>
    <row r="49" spans="2:11" s="9" customFormat="1" ht="17.45" customHeight="1" x14ac:dyDescent="0.15">
      <c r="B49" s="70"/>
      <c r="C49" s="70"/>
      <c r="D49" s="54" t="s">
        <v>101</v>
      </c>
      <c r="E49" s="50">
        <v>173</v>
      </c>
      <c r="F49" s="50">
        <v>173</v>
      </c>
      <c r="G49" s="50">
        <v>100</v>
      </c>
      <c r="H49" s="51">
        <v>0</v>
      </c>
      <c r="I49" s="11">
        <v>25260</v>
      </c>
      <c r="J49" s="11">
        <f t="shared" si="1"/>
        <v>25260</v>
      </c>
      <c r="K49" s="7">
        <f>SUM(I40:I42,I46:I51)</f>
        <v>176814</v>
      </c>
    </row>
    <row r="50" spans="2:11" s="9" customFormat="1" ht="17.45" customHeight="1" x14ac:dyDescent="0.15">
      <c r="B50" s="70"/>
      <c r="C50" s="70"/>
      <c r="D50" s="54" t="s">
        <v>103</v>
      </c>
      <c r="E50" s="50">
        <v>173</v>
      </c>
      <c r="F50" s="50">
        <v>173</v>
      </c>
      <c r="G50" s="50">
        <v>100</v>
      </c>
      <c r="H50" s="51">
        <v>0</v>
      </c>
      <c r="I50" s="11">
        <v>19894</v>
      </c>
      <c r="J50" s="11">
        <f t="shared" si="1"/>
        <v>19894</v>
      </c>
      <c r="K50" s="13" t="s">
        <v>21</v>
      </c>
    </row>
    <row r="51" spans="2:11" s="9" customFormat="1" ht="17.45" customHeight="1" x14ac:dyDescent="0.15">
      <c r="B51" s="70"/>
      <c r="C51" s="70"/>
      <c r="D51" s="54" t="s">
        <v>104</v>
      </c>
      <c r="E51" s="50">
        <v>173</v>
      </c>
      <c r="F51" s="50">
        <v>173</v>
      </c>
      <c r="G51" s="50">
        <v>100</v>
      </c>
      <c r="H51" s="51">
        <v>0</v>
      </c>
      <c r="I51" s="11">
        <v>20482</v>
      </c>
      <c r="J51" s="11">
        <f t="shared" si="1"/>
        <v>20482</v>
      </c>
      <c r="K51" s="7">
        <f>SUM(J40:J51)</f>
        <v>267052</v>
      </c>
    </row>
    <row r="52" spans="2:11" s="9" customFormat="1" ht="17.45" customHeight="1" x14ac:dyDescent="0.15">
      <c r="B52" s="69">
        <v>5</v>
      </c>
      <c r="C52" s="69" t="s">
        <v>10</v>
      </c>
      <c r="D52" s="54" t="s">
        <v>91</v>
      </c>
      <c r="E52" s="50">
        <v>59</v>
      </c>
      <c r="F52" s="50">
        <v>54</v>
      </c>
      <c r="G52" s="50">
        <v>100</v>
      </c>
      <c r="H52" s="51">
        <v>0</v>
      </c>
      <c r="I52" s="11">
        <v>5046</v>
      </c>
      <c r="J52" s="11">
        <f t="shared" si="1"/>
        <v>5046</v>
      </c>
      <c r="K52" s="8"/>
    </row>
    <row r="53" spans="2:11" s="9" customFormat="1" ht="17.45" customHeight="1" x14ac:dyDescent="0.15">
      <c r="B53" s="70"/>
      <c r="C53" s="70"/>
      <c r="D53" s="54" t="s">
        <v>93</v>
      </c>
      <c r="E53" s="50">
        <v>59</v>
      </c>
      <c r="F53" s="50">
        <v>54</v>
      </c>
      <c r="G53" s="50">
        <v>100</v>
      </c>
      <c r="H53" s="51">
        <v>0</v>
      </c>
      <c r="I53" s="11">
        <v>6731</v>
      </c>
      <c r="J53" s="11">
        <f t="shared" si="1"/>
        <v>6731</v>
      </c>
      <c r="K53" s="8"/>
    </row>
    <row r="54" spans="2:11" s="9" customFormat="1" ht="17.45" customHeight="1" x14ac:dyDescent="0.15">
      <c r="B54" s="70"/>
      <c r="C54" s="70"/>
      <c r="D54" s="54" t="s">
        <v>94</v>
      </c>
      <c r="E54" s="50">
        <v>59</v>
      </c>
      <c r="F54" s="50">
        <v>54</v>
      </c>
      <c r="G54" s="50">
        <v>100</v>
      </c>
      <c r="H54" s="51">
        <v>0</v>
      </c>
      <c r="I54" s="11">
        <v>5975</v>
      </c>
      <c r="J54" s="11">
        <f t="shared" si="1"/>
        <v>5975</v>
      </c>
      <c r="K54" s="8"/>
    </row>
    <row r="55" spans="2:11" s="9" customFormat="1" ht="17.45" customHeight="1" x14ac:dyDescent="0.15">
      <c r="B55" s="70"/>
      <c r="C55" s="70"/>
      <c r="D55" s="54" t="s">
        <v>95</v>
      </c>
      <c r="E55" s="50">
        <v>59</v>
      </c>
      <c r="F55" s="50">
        <v>54</v>
      </c>
      <c r="G55" s="50">
        <v>100</v>
      </c>
      <c r="H55" s="51">
        <v>9100</v>
      </c>
      <c r="I55" s="11">
        <v>0</v>
      </c>
      <c r="J55" s="11">
        <f t="shared" si="1"/>
        <v>9100</v>
      </c>
      <c r="K55" s="8"/>
    </row>
    <row r="56" spans="2:11" s="9" customFormat="1" ht="17.45" customHeight="1" x14ac:dyDescent="0.15">
      <c r="B56" s="70"/>
      <c r="C56" s="70"/>
      <c r="D56" s="54" t="s">
        <v>96</v>
      </c>
      <c r="E56" s="50">
        <v>59</v>
      </c>
      <c r="F56" s="50">
        <v>56</v>
      </c>
      <c r="G56" s="50">
        <v>100</v>
      </c>
      <c r="H56" s="51">
        <v>8133</v>
      </c>
      <c r="I56" s="11">
        <v>0</v>
      </c>
      <c r="J56" s="11">
        <f t="shared" si="1"/>
        <v>8133</v>
      </c>
      <c r="K56" s="8"/>
    </row>
    <row r="57" spans="2:11" s="9" customFormat="1" ht="17.45" customHeight="1" x14ac:dyDescent="0.15">
      <c r="B57" s="70"/>
      <c r="C57" s="70"/>
      <c r="D57" s="54" t="s">
        <v>97</v>
      </c>
      <c r="E57" s="50">
        <v>59</v>
      </c>
      <c r="F57" s="50">
        <v>58</v>
      </c>
      <c r="G57" s="50">
        <v>100</v>
      </c>
      <c r="H57" s="51">
        <v>9536</v>
      </c>
      <c r="I57" s="11">
        <v>0</v>
      </c>
      <c r="J57" s="11">
        <f t="shared" si="1"/>
        <v>9536</v>
      </c>
      <c r="K57" s="8"/>
    </row>
    <row r="58" spans="2:11" s="9" customFormat="1" ht="17.45" customHeight="1" x14ac:dyDescent="0.15">
      <c r="B58" s="70"/>
      <c r="C58" s="70"/>
      <c r="D58" s="54" t="s">
        <v>98</v>
      </c>
      <c r="E58" s="50">
        <v>59</v>
      </c>
      <c r="F58" s="50">
        <v>58</v>
      </c>
      <c r="G58" s="50">
        <v>100</v>
      </c>
      <c r="H58" s="51">
        <v>0</v>
      </c>
      <c r="I58" s="11">
        <v>7181</v>
      </c>
      <c r="J58" s="11">
        <f t="shared" si="1"/>
        <v>7181</v>
      </c>
      <c r="K58" s="56" t="s">
        <v>85</v>
      </c>
    </row>
    <row r="59" spans="2:11" s="9" customFormat="1" ht="17.45" customHeight="1" x14ac:dyDescent="0.15">
      <c r="B59" s="70"/>
      <c r="C59" s="70"/>
      <c r="D59" s="54" t="s">
        <v>99</v>
      </c>
      <c r="E59" s="50">
        <v>59</v>
      </c>
      <c r="F59" s="50">
        <v>58</v>
      </c>
      <c r="G59" s="50">
        <v>100</v>
      </c>
      <c r="H59" s="51">
        <v>0</v>
      </c>
      <c r="I59" s="11">
        <v>6593</v>
      </c>
      <c r="J59" s="11">
        <f t="shared" si="1"/>
        <v>6593</v>
      </c>
      <c r="K59" s="7">
        <f>SUM(H55:H57)</f>
        <v>26769</v>
      </c>
    </row>
    <row r="60" spans="2:11" s="9" customFormat="1" ht="17.45" customHeight="1" x14ac:dyDescent="0.15">
      <c r="B60" s="70"/>
      <c r="C60" s="70"/>
      <c r="D60" s="54" t="s">
        <v>100</v>
      </c>
      <c r="E60" s="50">
        <v>59</v>
      </c>
      <c r="F60" s="50">
        <v>58</v>
      </c>
      <c r="G60" s="50">
        <v>100</v>
      </c>
      <c r="H60" s="51">
        <v>0</v>
      </c>
      <c r="I60" s="11">
        <v>8292</v>
      </c>
      <c r="J60" s="11">
        <f t="shared" si="1"/>
        <v>8292</v>
      </c>
      <c r="K60" s="56" t="s">
        <v>86</v>
      </c>
    </row>
    <row r="61" spans="2:11" s="9" customFormat="1" ht="17.45" customHeight="1" x14ac:dyDescent="0.15">
      <c r="B61" s="70"/>
      <c r="C61" s="70"/>
      <c r="D61" s="54" t="s">
        <v>101</v>
      </c>
      <c r="E61" s="50">
        <v>59</v>
      </c>
      <c r="F61" s="50">
        <v>59</v>
      </c>
      <c r="G61" s="50">
        <v>100</v>
      </c>
      <c r="H61" s="51">
        <v>0</v>
      </c>
      <c r="I61" s="11">
        <v>9063</v>
      </c>
      <c r="J61" s="11">
        <f t="shared" si="1"/>
        <v>9063</v>
      </c>
      <c r="K61" s="7">
        <f>SUM(I52:I54,I58:I63)</f>
        <v>65154</v>
      </c>
    </row>
    <row r="62" spans="2:11" s="9" customFormat="1" ht="17.45" customHeight="1" x14ac:dyDescent="0.15">
      <c r="B62" s="70"/>
      <c r="C62" s="70"/>
      <c r="D62" s="54" t="s">
        <v>103</v>
      </c>
      <c r="E62" s="50">
        <v>59</v>
      </c>
      <c r="F62" s="50">
        <v>59</v>
      </c>
      <c r="G62" s="50">
        <v>100</v>
      </c>
      <c r="H62" s="51">
        <v>0</v>
      </c>
      <c r="I62" s="11">
        <v>8064</v>
      </c>
      <c r="J62" s="11">
        <f t="shared" si="1"/>
        <v>8064</v>
      </c>
      <c r="K62" s="13" t="s">
        <v>21</v>
      </c>
    </row>
    <row r="63" spans="2:11" s="9" customFormat="1" ht="17.45" customHeight="1" x14ac:dyDescent="0.15">
      <c r="B63" s="70"/>
      <c r="C63" s="70"/>
      <c r="D63" s="54" t="s">
        <v>104</v>
      </c>
      <c r="E63" s="50">
        <v>59</v>
      </c>
      <c r="F63" s="50">
        <v>59</v>
      </c>
      <c r="G63" s="50">
        <v>100</v>
      </c>
      <c r="H63" s="51">
        <v>0</v>
      </c>
      <c r="I63" s="11">
        <v>8209</v>
      </c>
      <c r="J63" s="11">
        <f t="shared" si="1"/>
        <v>8209</v>
      </c>
      <c r="K63" s="7">
        <f>SUM(J52:J63)</f>
        <v>91923</v>
      </c>
    </row>
    <row r="64" spans="2:11" s="9" customFormat="1" ht="17.45" customHeight="1" x14ac:dyDescent="0.15">
      <c r="B64" s="69">
        <v>6</v>
      </c>
      <c r="C64" s="69" t="s">
        <v>1</v>
      </c>
      <c r="D64" s="54" t="s">
        <v>91</v>
      </c>
      <c r="E64" s="50">
        <v>72</v>
      </c>
      <c r="F64" s="50">
        <v>72</v>
      </c>
      <c r="G64" s="50">
        <v>100</v>
      </c>
      <c r="H64" s="51">
        <v>0</v>
      </c>
      <c r="I64" s="11">
        <v>10747</v>
      </c>
      <c r="J64" s="11">
        <f t="shared" si="1"/>
        <v>10747</v>
      </c>
      <c r="K64" s="8"/>
    </row>
    <row r="65" spans="2:11" s="9" customFormat="1" ht="17.45" customHeight="1" x14ac:dyDescent="0.15">
      <c r="B65" s="70"/>
      <c r="C65" s="70"/>
      <c r="D65" s="54" t="s">
        <v>93</v>
      </c>
      <c r="E65" s="50">
        <v>72</v>
      </c>
      <c r="F65" s="50">
        <v>72</v>
      </c>
      <c r="G65" s="50">
        <v>100</v>
      </c>
      <c r="H65" s="51">
        <v>0</v>
      </c>
      <c r="I65" s="11">
        <v>11714</v>
      </c>
      <c r="J65" s="11">
        <f t="shared" si="1"/>
        <v>11714</v>
      </c>
      <c r="K65" s="8"/>
    </row>
    <row r="66" spans="2:11" s="9" customFormat="1" ht="17.45" customHeight="1" x14ac:dyDescent="0.15">
      <c r="B66" s="70"/>
      <c r="C66" s="70"/>
      <c r="D66" s="54" t="s">
        <v>94</v>
      </c>
      <c r="E66" s="50">
        <v>72</v>
      </c>
      <c r="F66" s="50">
        <v>72</v>
      </c>
      <c r="G66" s="50">
        <v>100</v>
      </c>
      <c r="H66" s="51">
        <v>0</v>
      </c>
      <c r="I66" s="11">
        <v>12344</v>
      </c>
      <c r="J66" s="11">
        <f t="shared" si="1"/>
        <v>12344</v>
      </c>
      <c r="K66" s="8"/>
    </row>
    <row r="67" spans="2:11" s="9" customFormat="1" ht="17.45" customHeight="1" x14ac:dyDescent="0.15">
      <c r="B67" s="70"/>
      <c r="C67" s="70"/>
      <c r="D67" s="54" t="s">
        <v>95</v>
      </c>
      <c r="E67" s="50">
        <v>72</v>
      </c>
      <c r="F67" s="50">
        <v>72</v>
      </c>
      <c r="G67" s="50">
        <v>100</v>
      </c>
      <c r="H67" s="51">
        <v>17154</v>
      </c>
      <c r="I67" s="11">
        <v>0</v>
      </c>
      <c r="J67" s="11">
        <f t="shared" si="1"/>
        <v>17154</v>
      </c>
      <c r="K67" s="8"/>
    </row>
    <row r="68" spans="2:11" s="9" customFormat="1" ht="17.45" customHeight="1" x14ac:dyDescent="0.15">
      <c r="B68" s="70"/>
      <c r="C68" s="70"/>
      <c r="D68" s="54" t="s">
        <v>96</v>
      </c>
      <c r="E68" s="50">
        <v>72</v>
      </c>
      <c r="F68" s="50">
        <v>72</v>
      </c>
      <c r="G68" s="50">
        <v>100</v>
      </c>
      <c r="H68" s="51">
        <v>14321</v>
      </c>
      <c r="I68" s="11">
        <v>0</v>
      </c>
      <c r="J68" s="11">
        <f t="shared" ref="J68:J99" si="2">SUM(H68:I68)</f>
        <v>14321</v>
      </c>
      <c r="K68" s="8"/>
    </row>
    <row r="69" spans="2:11" s="9" customFormat="1" ht="17.45" customHeight="1" x14ac:dyDescent="0.15">
      <c r="B69" s="70"/>
      <c r="C69" s="70"/>
      <c r="D69" s="54" t="s">
        <v>97</v>
      </c>
      <c r="E69" s="50">
        <v>72</v>
      </c>
      <c r="F69" s="50">
        <v>72</v>
      </c>
      <c r="G69" s="50">
        <v>100</v>
      </c>
      <c r="H69" s="51">
        <v>15909</v>
      </c>
      <c r="I69" s="11">
        <v>0</v>
      </c>
      <c r="J69" s="11">
        <f t="shared" si="2"/>
        <v>15909</v>
      </c>
      <c r="K69" s="8"/>
    </row>
    <row r="70" spans="2:11" s="9" customFormat="1" ht="17.45" customHeight="1" x14ac:dyDescent="0.15">
      <c r="B70" s="70"/>
      <c r="C70" s="70"/>
      <c r="D70" s="54" t="s">
        <v>98</v>
      </c>
      <c r="E70" s="50">
        <v>72</v>
      </c>
      <c r="F70" s="50">
        <v>72</v>
      </c>
      <c r="G70" s="50">
        <v>100</v>
      </c>
      <c r="H70" s="51">
        <v>0</v>
      </c>
      <c r="I70" s="11">
        <v>12707</v>
      </c>
      <c r="J70" s="11">
        <f t="shared" si="2"/>
        <v>12707</v>
      </c>
      <c r="K70" s="56" t="s">
        <v>85</v>
      </c>
    </row>
    <row r="71" spans="2:11" s="9" customFormat="1" ht="17.45" customHeight="1" x14ac:dyDescent="0.15">
      <c r="B71" s="70"/>
      <c r="C71" s="70"/>
      <c r="D71" s="54" t="s">
        <v>99</v>
      </c>
      <c r="E71" s="50">
        <v>72</v>
      </c>
      <c r="F71" s="50">
        <v>72</v>
      </c>
      <c r="G71" s="50">
        <v>100</v>
      </c>
      <c r="H71" s="51">
        <v>0</v>
      </c>
      <c r="I71" s="11">
        <v>11132</v>
      </c>
      <c r="J71" s="11">
        <f t="shared" si="2"/>
        <v>11132</v>
      </c>
      <c r="K71" s="7">
        <f>SUM(H67:H69)</f>
        <v>47384</v>
      </c>
    </row>
    <row r="72" spans="2:11" s="9" customFormat="1" ht="17.45" customHeight="1" x14ac:dyDescent="0.15">
      <c r="B72" s="70"/>
      <c r="C72" s="70"/>
      <c r="D72" s="54" t="s">
        <v>100</v>
      </c>
      <c r="E72" s="50">
        <v>72</v>
      </c>
      <c r="F72" s="50">
        <v>72</v>
      </c>
      <c r="G72" s="50">
        <v>100</v>
      </c>
      <c r="H72" s="51">
        <v>0</v>
      </c>
      <c r="I72" s="11">
        <v>10464</v>
      </c>
      <c r="J72" s="11">
        <f t="shared" si="2"/>
        <v>10464</v>
      </c>
      <c r="K72" s="56" t="s">
        <v>86</v>
      </c>
    </row>
    <row r="73" spans="2:11" s="9" customFormat="1" ht="17.45" customHeight="1" x14ac:dyDescent="0.15">
      <c r="B73" s="70"/>
      <c r="C73" s="70"/>
      <c r="D73" s="54" t="s">
        <v>101</v>
      </c>
      <c r="E73" s="50">
        <v>72</v>
      </c>
      <c r="F73" s="50">
        <v>65</v>
      </c>
      <c r="G73" s="50">
        <v>100</v>
      </c>
      <c r="H73" s="51">
        <v>0</v>
      </c>
      <c r="I73" s="11">
        <v>11734</v>
      </c>
      <c r="J73" s="11">
        <f t="shared" si="2"/>
        <v>11734</v>
      </c>
      <c r="K73" s="7">
        <f>SUM(I64:I66,I70:I75)</f>
        <v>102225</v>
      </c>
    </row>
    <row r="74" spans="2:11" s="9" customFormat="1" ht="17.45" customHeight="1" x14ac:dyDescent="0.15">
      <c r="B74" s="70"/>
      <c r="C74" s="70"/>
      <c r="D74" s="54" t="s">
        <v>103</v>
      </c>
      <c r="E74" s="50">
        <v>72</v>
      </c>
      <c r="F74" s="50">
        <v>65</v>
      </c>
      <c r="G74" s="50">
        <v>100</v>
      </c>
      <c r="H74" s="51">
        <v>0</v>
      </c>
      <c r="I74" s="11">
        <v>10466</v>
      </c>
      <c r="J74" s="11">
        <f t="shared" si="2"/>
        <v>10466</v>
      </c>
      <c r="K74" s="13" t="s">
        <v>21</v>
      </c>
    </row>
    <row r="75" spans="2:11" s="9" customFormat="1" ht="17.45" customHeight="1" x14ac:dyDescent="0.15">
      <c r="B75" s="71"/>
      <c r="C75" s="71"/>
      <c r="D75" s="54" t="s">
        <v>104</v>
      </c>
      <c r="E75" s="50">
        <v>72</v>
      </c>
      <c r="F75" s="50">
        <v>65</v>
      </c>
      <c r="G75" s="50">
        <v>100</v>
      </c>
      <c r="H75" s="51">
        <v>0</v>
      </c>
      <c r="I75" s="11">
        <v>10917</v>
      </c>
      <c r="J75" s="11">
        <f t="shared" si="2"/>
        <v>10917</v>
      </c>
      <c r="K75" s="7">
        <f>SUM(J64:J75)</f>
        <v>149609</v>
      </c>
    </row>
    <row r="76" spans="2:11" s="9" customFormat="1" ht="17.45" customHeight="1" x14ac:dyDescent="0.15">
      <c r="B76" s="69">
        <v>7</v>
      </c>
      <c r="C76" s="69" t="s">
        <v>11</v>
      </c>
      <c r="D76" s="54" t="s">
        <v>91</v>
      </c>
      <c r="E76" s="50">
        <v>323</v>
      </c>
      <c r="F76" s="50">
        <v>286</v>
      </c>
      <c r="G76" s="50">
        <v>100</v>
      </c>
      <c r="H76" s="51">
        <v>0</v>
      </c>
      <c r="I76" s="11">
        <v>43846</v>
      </c>
      <c r="J76" s="11">
        <f t="shared" si="2"/>
        <v>43846</v>
      </c>
      <c r="K76" s="8"/>
    </row>
    <row r="77" spans="2:11" s="9" customFormat="1" ht="17.45" customHeight="1" x14ac:dyDescent="0.15">
      <c r="B77" s="70"/>
      <c r="C77" s="70"/>
      <c r="D77" s="54" t="s">
        <v>93</v>
      </c>
      <c r="E77" s="50">
        <v>323</v>
      </c>
      <c r="F77" s="50">
        <v>286</v>
      </c>
      <c r="G77" s="50">
        <v>100</v>
      </c>
      <c r="H77" s="51">
        <v>0</v>
      </c>
      <c r="I77" s="11">
        <v>48154</v>
      </c>
      <c r="J77" s="11">
        <f t="shared" si="2"/>
        <v>48154</v>
      </c>
      <c r="K77" s="8"/>
    </row>
    <row r="78" spans="2:11" s="9" customFormat="1" ht="17.45" customHeight="1" x14ac:dyDescent="0.15">
      <c r="B78" s="70"/>
      <c r="C78" s="70"/>
      <c r="D78" s="54" t="s">
        <v>94</v>
      </c>
      <c r="E78" s="50">
        <v>323</v>
      </c>
      <c r="F78" s="50">
        <v>286</v>
      </c>
      <c r="G78" s="50">
        <v>100</v>
      </c>
      <c r="H78" s="51">
        <v>0</v>
      </c>
      <c r="I78" s="11">
        <v>48382</v>
      </c>
      <c r="J78" s="11">
        <f t="shared" si="2"/>
        <v>48382</v>
      </c>
      <c r="K78" s="8"/>
    </row>
    <row r="79" spans="2:11" s="9" customFormat="1" ht="17.45" customHeight="1" x14ac:dyDescent="0.15">
      <c r="B79" s="70"/>
      <c r="C79" s="70"/>
      <c r="D79" s="54" t="s">
        <v>95</v>
      </c>
      <c r="E79" s="50">
        <v>323</v>
      </c>
      <c r="F79" s="50">
        <v>281</v>
      </c>
      <c r="G79" s="50">
        <v>100</v>
      </c>
      <c r="H79" s="51">
        <v>74089</v>
      </c>
      <c r="I79" s="11">
        <v>0</v>
      </c>
      <c r="J79" s="11">
        <f t="shared" si="2"/>
        <v>74089</v>
      </c>
      <c r="K79" s="8"/>
    </row>
    <row r="80" spans="2:11" s="9" customFormat="1" ht="17.45" customHeight="1" x14ac:dyDescent="0.15">
      <c r="B80" s="70"/>
      <c r="C80" s="70"/>
      <c r="D80" s="54" t="s">
        <v>96</v>
      </c>
      <c r="E80" s="50">
        <v>323</v>
      </c>
      <c r="F80" s="50">
        <v>305</v>
      </c>
      <c r="G80" s="50">
        <v>100</v>
      </c>
      <c r="H80" s="51">
        <v>56513</v>
      </c>
      <c r="I80" s="11">
        <v>0</v>
      </c>
      <c r="J80" s="11">
        <f t="shared" si="2"/>
        <v>56513</v>
      </c>
      <c r="K80" s="8"/>
    </row>
    <row r="81" spans="2:11" s="9" customFormat="1" ht="17.45" customHeight="1" x14ac:dyDescent="0.15">
      <c r="B81" s="70"/>
      <c r="C81" s="70"/>
      <c r="D81" s="54" t="s">
        <v>97</v>
      </c>
      <c r="E81" s="50">
        <v>323</v>
      </c>
      <c r="F81" s="50">
        <v>323</v>
      </c>
      <c r="G81" s="50">
        <v>100</v>
      </c>
      <c r="H81" s="51">
        <v>70012</v>
      </c>
      <c r="I81" s="11">
        <v>0</v>
      </c>
      <c r="J81" s="11">
        <f t="shared" si="2"/>
        <v>70012</v>
      </c>
      <c r="K81" s="8"/>
    </row>
    <row r="82" spans="2:11" s="9" customFormat="1" ht="17.45" customHeight="1" x14ac:dyDescent="0.15">
      <c r="B82" s="70"/>
      <c r="C82" s="70"/>
      <c r="D82" s="54" t="s">
        <v>98</v>
      </c>
      <c r="E82" s="50">
        <v>323</v>
      </c>
      <c r="F82" s="50">
        <v>323</v>
      </c>
      <c r="G82" s="50">
        <v>100</v>
      </c>
      <c r="H82" s="51">
        <v>0</v>
      </c>
      <c r="I82" s="11">
        <v>51987</v>
      </c>
      <c r="J82" s="11">
        <f t="shared" si="2"/>
        <v>51987</v>
      </c>
      <c r="K82" s="56" t="s">
        <v>85</v>
      </c>
    </row>
    <row r="83" spans="2:11" s="9" customFormat="1" ht="17.45" customHeight="1" x14ac:dyDescent="0.15">
      <c r="B83" s="70"/>
      <c r="C83" s="70"/>
      <c r="D83" s="54" t="s">
        <v>99</v>
      </c>
      <c r="E83" s="50">
        <v>323</v>
      </c>
      <c r="F83" s="50">
        <v>323</v>
      </c>
      <c r="G83" s="50">
        <v>100</v>
      </c>
      <c r="H83" s="51">
        <v>0</v>
      </c>
      <c r="I83" s="11">
        <v>49844</v>
      </c>
      <c r="J83" s="11">
        <f t="shared" si="2"/>
        <v>49844</v>
      </c>
      <c r="K83" s="7">
        <f>SUM(H79:H81)</f>
        <v>200614</v>
      </c>
    </row>
    <row r="84" spans="2:11" s="9" customFormat="1" ht="17.45" customHeight="1" x14ac:dyDescent="0.15">
      <c r="B84" s="70"/>
      <c r="C84" s="70"/>
      <c r="D84" s="54" t="s">
        <v>100</v>
      </c>
      <c r="E84" s="50">
        <v>323</v>
      </c>
      <c r="F84" s="50">
        <v>323</v>
      </c>
      <c r="G84" s="50">
        <v>100</v>
      </c>
      <c r="H84" s="51">
        <v>0</v>
      </c>
      <c r="I84" s="11">
        <v>53992</v>
      </c>
      <c r="J84" s="11">
        <f t="shared" si="2"/>
        <v>53992</v>
      </c>
      <c r="K84" s="56" t="s">
        <v>86</v>
      </c>
    </row>
    <row r="85" spans="2:11" s="9" customFormat="1" ht="17.45" customHeight="1" x14ac:dyDescent="0.15">
      <c r="B85" s="70"/>
      <c r="C85" s="70"/>
      <c r="D85" s="54" t="s">
        <v>101</v>
      </c>
      <c r="E85" s="50">
        <v>323</v>
      </c>
      <c r="F85" s="50">
        <v>323</v>
      </c>
      <c r="G85" s="50">
        <v>100</v>
      </c>
      <c r="H85" s="51">
        <v>0</v>
      </c>
      <c r="I85" s="11">
        <v>59603</v>
      </c>
      <c r="J85" s="11">
        <f t="shared" si="2"/>
        <v>59603</v>
      </c>
      <c r="K85" s="7">
        <f>SUM(I76:I78,I82:I87)</f>
        <v>450533</v>
      </c>
    </row>
    <row r="86" spans="2:11" s="9" customFormat="1" ht="17.45" customHeight="1" x14ac:dyDescent="0.15">
      <c r="B86" s="70"/>
      <c r="C86" s="70"/>
      <c r="D86" s="54" t="s">
        <v>103</v>
      </c>
      <c r="E86" s="50">
        <v>323</v>
      </c>
      <c r="F86" s="50">
        <v>323</v>
      </c>
      <c r="G86" s="50">
        <v>100</v>
      </c>
      <c r="H86" s="51">
        <v>0</v>
      </c>
      <c r="I86" s="11">
        <v>48386</v>
      </c>
      <c r="J86" s="11">
        <f t="shared" si="2"/>
        <v>48386</v>
      </c>
      <c r="K86" s="13" t="s">
        <v>21</v>
      </c>
    </row>
    <row r="87" spans="2:11" s="9" customFormat="1" ht="17.45" customHeight="1" x14ac:dyDescent="0.15">
      <c r="B87" s="70"/>
      <c r="C87" s="70"/>
      <c r="D87" s="54" t="s">
        <v>104</v>
      </c>
      <c r="E87" s="50">
        <v>323</v>
      </c>
      <c r="F87" s="50">
        <v>323</v>
      </c>
      <c r="G87" s="50">
        <v>100</v>
      </c>
      <c r="H87" s="51">
        <v>0</v>
      </c>
      <c r="I87" s="11">
        <v>46339</v>
      </c>
      <c r="J87" s="11">
        <f t="shared" si="2"/>
        <v>46339</v>
      </c>
      <c r="K87" s="7">
        <f>SUM(J76:J87)</f>
        <v>651147</v>
      </c>
    </row>
    <row r="88" spans="2:11" s="9" customFormat="1" ht="17.45" customHeight="1" x14ac:dyDescent="0.15">
      <c r="B88" s="69">
        <v>8</v>
      </c>
      <c r="C88" s="69" t="s">
        <v>12</v>
      </c>
      <c r="D88" s="54" t="s">
        <v>91</v>
      </c>
      <c r="E88" s="50">
        <v>117</v>
      </c>
      <c r="F88" s="50">
        <v>106</v>
      </c>
      <c r="G88" s="50">
        <v>100</v>
      </c>
      <c r="H88" s="51">
        <v>0</v>
      </c>
      <c r="I88" s="11">
        <v>16886</v>
      </c>
      <c r="J88" s="11">
        <f t="shared" si="2"/>
        <v>16886</v>
      </c>
      <c r="K88" s="8"/>
    </row>
    <row r="89" spans="2:11" s="9" customFormat="1" ht="17.45" customHeight="1" x14ac:dyDescent="0.15">
      <c r="B89" s="70"/>
      <c r="C89" s="70"/>
      <c r="D89" s="54" t="s">
        <v>93</v>
      </c>
      <c r="E89" s="50">
        <v>117</v>
      </c>
      <c r="F89" s="50">
        <v>106</v>
      </c>
      <c r="G89" s="50">
        <v>100</v>
      </c>
      <c r="H89" s="51">
        <v>0</v>
      </c>
      <c r="I89" s="11">
        <v>16968</v>
      </c>
      <c r="J89" s="11">
        <f t="shared" si="2"/>
        <v>16968</v>
      </c>
      <c r="K89" s="8"/>
    </row>
    <row r="90" spans="2:11" s="9" customFormat="1" ht="17.45" customHeight="1" x14ac:dyDescent="0.15">
      <c r="B90" s="70"/>
      <c r="C90" s="70"/>
      <c r="D90" s="54" t="s">
        <v>94</v>
      </c>
      <c r="E90" s="50">
        <v>117</v>
      </c>
      <c r="F90" s="50">
        <v>106</v>
      </c>
      <c r="G90" s="50">
        <v>100</v>
      </c>
      <c r="H90" s="51">
        <v>0</v>
      </c>
      <c r="I90" s="11">
        <v>17937</v>
      </c>
      <c r="J90" s="11">
        <f t="shared" si="2"/>
        <v>17937</v>
      </c>
      <c r="K90" s="8"/>
    </row>
    <row r="91" spans="2:11" s="9" customFormat="1" ht="17.45" customHeight="1" x14ac:dyDescent="0.15">
      <c r="B91" s="70"/>
      <c r="C91" s="70"/>
      <c r="D91" s="54" t="s">
        <v>95</v>
      </c>
      <c r="E91" s="50">
        <v>117</v>
      </c>
      <c r="F91" s="50">
        <v>104</v>
      </c>
      <c r="G91" s="50">
        <v>100</v>
      </c>
      <c r="H91" s="51">
        <v>23750</v>
      </c>
      <c r="I91" s="11">
        <v>0</v>
      </c>
      <c r="J91" s="11">
        <f t="shared" si="2"/>
        <v>23750</v>
      </c>
      <c r="K91" s="8"/>
    </row>
    <row r="92" spans="2:11" s="9" customFormat="1" ht="17.45" customHeight="1" x14ac:dyDescent="0.15">
      <c r="B92" s="70"/>
      <c r="C92" s="70"/>
      <c r="D92" s="54" t="s">
        <v>96</v>
      </c>
      <c r="E92" s="50">
        <v>117</v>
      </c>
      <c r="F92" s="50">
        <v>104</v>
      </c>
      <c r="G92" s="50">
        <v>100</v>
      </c>
      <c r="H92" s="51">
        <v>19190</v>
      </c>
      <c r="I92" s="11">
        <v>0</v>
      </c>
      <c r="J92" s="11">
        <f t="shared" si="2"/>
        <v>19190</v>
      </c>
      <c r="K92" s="8"/>
    </row>
    <row r="93" spans="2:11" s="9" customFormat="1" ht="17.45" customHeight="1" x14ac:dyDescent="0.15">
      <c r="B93" s="70"/>
      <c r="C93" s="70"/>
      <c r="D93" s="54" t="s">
        <v>97</v>
      </c>
      <c r="E93" s="50">
        <v>117</v>
      </c>
      <c r="F93" s="50">
        <v>117</v>
      </c>
      <c r="G93" s="50">
        <v>100</v>
      </c>
      <c r="H93" s="51">
        <v>23964</v>
      </c>
      <c r="I93" s="11">
        <v>0</v>
      </c>
      <c r="J93" s="11">
        <f t="shared" si="2"/>
        <v>23964</v>
      </c>
      <c r="K93" s="8"/>
    </row>
    <row r="94" spans="2:11" s="9" customFormat="1" ht="17.45" customHeight="1" x14ac:dyDescent="0.15">
      <c r="B94" s="70"/>
      <c r="C94" s="70"/>
      <c r="D94" s="54" t="s">
        <v>98</v>
      </c>
      <c r="E94" s="50">
        <v>117</v>
      </c>
      <c r="F94" s="50">
        <v>117</v>
      </c>
      <c r="G94" s="50">
        <v>100</v>
      </c>
      <c r="H94" s="51">
        <v>0</v>
      </c>
      <c r="I94" s="11">
        <v>21086</v>
      </c>
      <c r="J94" s="11">
        <f t="shared" si="2"/>
        <v>21086</v>
      </c>
      <c r="K94" s="56" t="s">
        <v>85</v>
      </c>
    </row>
    <row r="95" spans="2:11" s="9" customFormat="1" ht="17.45" customHeight="1" x14ac:dyDescent="0.15">
      <c r="B95" s="70"/>
      <c r="C95" s="70"/>
      <c r="D95" s="54" t="s">
        <v>99</v>
      </c>
      <c r="E95" s="50">
        <v>117</v>
      </c>
      <c r="F95" s="50">
        <v>117</v>
      </c>
      <c r="G95" s="50">
        <v>100</v>
      </c>
      <c r="H95" s="51">
        <v>0</v>
      </c>
      <c r="I95" s="11">
        <v>14481</v>
      </c>
      <c r="J95" s="11">
        <f t="shared" si="2"/>
        <v>14481</v>
      </c>
      <c r="K95" s="7">
        <f>SUM(H91:H93)</f>
        <v>66904</v>
      </c>
    </row>
    <row r="96" spans="2:11" s="9" customFormat="1" ht="17.45" customHeight="1" x14ac:dyDescent="0.15">
      <c r="B96" s="70"/>
      <c r="C96" s="70"/>
      <c r="D96" s="54" t="s">
        <v>100</v>
      </c>
      <c r="E96" s="50">
        <v>117</v>
      </c>
      <c r="F96" s="50">
        <v>117</v>
      </c>
      <c r="G96" s="50">
        <v>100</v>
      </c>
      <c r="H96" s="51">
        <v>0</v>
      </c>
      <c r="I96" s="11">
        <v>16118</v>
      </c>
      <c r="J96" s="11">
        <f t="shared" si="2"/>
        <v>16118</v>
      </c>
      <c r="K96" s="56" t="s">
        <v>86</v>
      </c>
    </row>
    <row r="97" spans="2:11" s="9" customFormat="1" ht="17.45" customHeight="1" x14ac:dyDescent="0.15">
      <c r="B97" s="70"/>
      <c r="C97" s="70"/>
      <c r="D97" s="54" t="s">
        <v>101</v>
      </c>
      <c r="E97" s="50">
        <v>117</v>
      </c>
      <c r="F97" s="50">
        <v>117</v>
      </c>
      <c r="G97" s="50">
        <v>100</v>
      </c>
      <c r="H97" s="51">
        <v>0</v>
      </c>
      <c r="I97" s="11">
        <v>17533</v>
      </c>
      <c r="J97" s="11">
        <f t="shared" si="2"/>
        <v>17533</v>
      </c>
      <c r="K97" s="7">
        <f>SUM(I88:I90,I94:I99)</f>
        <v>150821</v>
      </c>
    </row>
    <row r="98" spans="2:11" s="9" customFormat="1" ht="17.45" customHeight="1" x14ac:dyDescent="0.15">
      <c r="B98" s="70"/>
      <c r="C98" s="70"/>
      <c r="D98" s="54" t="s">
        <v>103</v>
      </c>
      <c r="E98" s="50">
        <v>117</v>
      </c>
      <c r="F98" s="50">
        <v>117</v>
      </c>
      <c r="G98" s="50">
        <v>100</v>
      </c>
      <c r="H98" s="51">
        <v>0</v>
      </c>
      <c r="I98" s="11">
        <v>15028</v>
      </c>
      <c r="J98" s="11">
        <f t="shared" si="2"/>
        <v>15028</v>
      </c>
      <c r="K98" s="13" t="s">
        <v>21</v>
      </c>
    </row>
    <row r="99" spans="2:11" s="9" customFormat="1" ht="17.45" customHeight="1" x14ac:dyDescent="0.15">
      <c r="B99" s="70"/>
      <c r="C99" s="70"/>
      <c r="D99" s="54" t="s">
        <v>104</v>
      </c>
      <c r="E99" s="50">
        <v>117</v>
      </c>
      <c r="F99" s="50">
        <v>117</v>
      </c>
      <c r="G99" s="50">
        <v>100</v>
      </c>
      <c r="H99" s="51">
        <v>0</v>
      </c>
      <c r="I99" s="11">
        <v>14784</v>
      </c>
      <c r="J99" s="11">
        <f t="shared" si="2"/>
        <v>14784</v>
      </c>
      <c r="K99" s="7">
        <f>SUM(J88:J99)</f>
        <v>217725</v>
      </c>
    </row>
    <row r="100" spans="2:11" s="9" customFormat="1" ht="17.45" customHeight="1" x14ac:dyDescent="0.15">
      <c r="B100" s="69">
        <v>9</v>
      </c>
      <c r="C100" s="69" t="s">
        <v>13</v>
      </c>
      <c r="D100" s="54" t="s">
        <v>91</v>
      </c>
      <c r="E100" s="50">
        <v>186</v>
      </c>
      <c r="F100" s="50">
        <v>186</v>
      </c>
      <c r="G100" s="50">
        <v>100</v>
      </c>
      <c r="H100" s="51">
        <v>0</v>
      </c>
      <c r="I100" s="11">
        <v>12179</v>
      </c>
      <c r="J100" s="11">
        <f t="shared" ref="J100:J131" si="3">SUM(H100:I100)</f>
        <v>12179</v>
      </c>
      <c r="K100" s="8"/>
    </row>
    <row r="101" spans="2:11" s="9" customFormat="1" ht="17.45" customHeight="1" x14ac:dyDescent="0.15">
      <c r="B101" s="70"/>
      <c r="C101" s="70"/>
      <c r="D101" s="54" t="s">
        <v>93</v>
      </c>
      <c r="E101" s="50">
        <v>186</v>
      </c>
      <c r="F101" s="50">
        <v>186</v>
      </c>
      <c r="G101" s="50">
        <v>100</v>
      </c>
      <c r="H101" s="51">
        <v>0</v>
      </c>
      <c r="I101" s="11">
        <v>13586</v>
      </c>
      <c r="J101" s="11">
        <f t="shared" si="3"/>
        <v>13586</v>
      </c>
      <c r="K101" s="8"/>
    </row>
    <row r="102" spans="2:11" s="9" customFormat="1" ht="17.45" customHeight="1" x14ac:dyDescent="0.15">
      <c r="B102" s="70"/>
      <c r="C102" s="70"/>
      <c r="D102" s="54" t="s">
        <v>94</v>
      </c>
      <c r="E102" s="50">
        <v>186</v>
      </c>
      <c r="F102" s="50">
        <v>186</v>
      </c>
      <c r="G102" s="50">
        <v>100</v>
      </c>
      <c r="H102" s="51">
        <v>0</v>
      </c>
      <c r="I102" s="11">
        <v>12958</v>
      </c>
      <c r="J102" s="11">
        <f t="shared" si="3"/>
        <v>12958</v>
      </c>
      <c r="K102" s="8"/>
    </row>
    <row r="103" spans="2:11" s="9" customFormat="1" ht="17.45" customHeight="1" x14ac:dyDescent="0.15">
      <c r="B103" s="70"/>
      <c r="C103" s="70"/>
      <c r="D103" s="54" t="s">
        <v>95</v>
      </c>
      <c r="E103" s="50">
        <v>186</v>
      </c>
      <c r="F103" s="50">
        <v>186</v>
      </c>
      <c r="G103" s="50">
        <v>100</v>
      </c>
      <c r="H103" s="51">
        <v>23547</v>
      </c>
      <c r="I103" s="11">
        <v>0</v>
      </c>
      <c r="J103" s="11">
        <f t="shared" si="3"/>
        <v>23547</v>
      </c>
      <c r="K103" s="8"/>
    </row>
    <row r="104" spans="2:11" s="9" customFormat="1" ht="17.45" customHeight="1" x14ac:dyDescent="0.15">
      <c r="B104" s="70"/>
      <c r="C104" s="70"/>
      <c r="D104" s="54" t="s">
        <v>96</v>
      </c>
      <c r="E104" s="50">
        <v>186</v>
      </c>
      <c r="F104" s="50">
        <v>173</v>
      </c>
      <c r="G104" s="50">
        <v>100</v>
      </c>
      <c r="H104" s="51">
        <v>17913</v>
      </c>
      <c r="I104" s="11">
        <v>0</v>
      </c>
      <c r="J104" s="11">
        <f t="shared" si="3"/>
        <v>17913</v>
      </c>
      <c r="K104" s="8"/>
    </row>
    <row r="105" spans="2:11" s="9" customFormat="1" ht="17.45" customHeight="1" x14ac:dyDescent="0.15">
      <c r="B105" s="70"/>
      <c r="C105" s="70"/>
      <c r="D105" s="54" t="s">
        <v>97</v>
      </c>
      <c r="E105" s="50">
        <v>186</v>
      </c>
      <c r="F105" s="50">
        <v>173</v>
      </c>
      <c r="G105" s="50">
        <v>100</v>
      </c>
      <c r="H105" s="51">
        <v>22398</v>
      </c>
      <c r="I105" s="11">
        <v>0</v>
      </c>
      <c r="J105" s="11">
        <f t="shared" si="3"/>
        <v>22398</v>
      </c>
      <c r="K105" s="8"/>
    </row>
    <row r="106" spans="2:11" s="9" customFormat="1" ht="17.45" customHeight="1" x14ac:dyDescent="0.15">
      <c r="B106" s="70"/>
      <c r="C106" s="70"/>
      <c r="D106" s="54" t="s">
        <v>98</v>
      </c>
      <c r="E106" s="50">
        <v>186</v>
      </c>
      <c r="F106" s="50">
        <v>173</v>
      </c>
      <c r="G106" s="50">
        <v>100</v>
      </c>
      <c r="H106" s="51">
        <v>0</v>
      </c>
      <c r="I106" s="11">
        <v>15001</v>
      </c>
      <c r="J106" s="11">
        <f t="shared" si="3"/>
        <v>15001</v>
      </c>
      <c r="K106" s="56" t="s">
        <v>85</v>
      </c>
    </row>
    <row r="107" spans="2:11" s="9" customFormat="1" ht="17.45" customHeight="1" x14ac:dyDescent="0.15">
      <c r="B107" s="70"/>
      <c r="C107" s="70"/>
      <c r="D107" s="54" t="s">
        <v>99</v>
      </c>
      <c r="E107" s="50">
        <v>186</v>
      </c>
      <c r="F107" s="50">
        <v>173</v>
      </c>
      <c r="G107" s="50">
        <v>100</v>
      </c>
      <c r="H107" s="51">
        <v>0</v>
      </c>
      <c r="I107" s="11">
        <v>13025</v>
      </c>
      <c r="J107" s="11">
        <f t="shared" si="3"/>
        <v>13025</v>
      </c>
      <c r="K107" s="7">
        <f>SUM(H103:H105)</f>
        <v>63858</v>
      </c>
    </row>
    <row r="108" spans="2:11" s="9" customFormat="1" ht="17.45" customHeight="1" x14ac:dyDescent="0.15">
      <c r="B108" s="70"/>
      <c r="C108" s="70"/>
      <c r="D108" s="54" t="s">
        <v>100</v>
      </c>
      <c r="E108" s="50">
        <v>186</v>
      </c>
      <c r="F108" s="50">
        <v>173</v>
      </c>
      <c r="G108" s="50">
        <v>100</v>
      </c>
      <c r="H108" s="51">
        <v>0</v>
      </c>
      <c r="I108" s="11">
        <v>18427</v>
      </c>
      <c r="J108" s="11">
        <f t="shared" si="3"/>
        <v>18427</v>
      </c>
      <c r="K108" s="56" t="s">
        <v>86</v>
      </c>
    </row>
    <row r="109" spans="2:11" s="9" customFormat="1" ht="17.45" customHeight="1" x14ac:dyDescent="0.15">
      <c r="B109" s="70"/>
      <c r="C109" s="70"/>
      <c r="D109" s="54" t="s">
        <v>101</v>
      </c>
      <c r="E109" s="50">
        <v>186</v>
      </c>
      <c r="F109" s="50">
        <v>173</v>
      </c>
      <c r="G109" s="50">
        <v>100</v>
      </c>
      <c r="H109" s="51">
        <v>0</v>
      </c>
      <c r="I109" s="11">
        <v>20404</v>
      </c>
      <c r="J109" s="11">
        <f t="shared" si="3"/>
        <v>20404</v>
      </c>
      <c r="K109" s="7">
        <f>SUM(I100:I102,I106:I111)</f>
        <v>135171</v>
      </c>
    </row>
    <row r="110" spans="2:11" s="9" customFormat="1" ht="17.45" customHeight="1" x14ac:dyDescent="0.15">
      <c r="B110" s="70"/>
      <c r="C110" s="70"/>
      <c r="D110" s="54" t="s">
        <v>103</v>
      </c>
      <c r="E110" s="50">
        <v>186</v>
      </c>
      <c r="F110" s="50">
        <v>173</v>
      </c>
      <c r="G110" s="50">
        <v>100</v>
      </c>
      <c r="H110" s="51">
        <v>0</v>
      </c>
      <c r="I110" s="11">
        <v>16067</v>
      </c>
      <c r="J110" s="11">
        <f t="shared" si="3"/>
        <v>16067</v>
      </c>
      <c r="K110" s="13" t="s">
        <v>21</v>
      </c>
    </row>
    <row r="111" spans="2:11" s="9" customFormat="1" ht="17.45" customHeight="1" x14ac:dyDescent="0.15">
      <c r="B111" s="71"/>
      <c r="C111" s="71"/>
      <c r="D111" s="54" t="s">
        <v>104</v>
      </c>
      <c r="E111" s="50">
        <v>186</v>
      </c>
      <c r="F111" s="50">
        <v>173</v>
      </c>
      <c r="G111" s="50">
        <v>100</v>
      </c>
      <c r="H111" s="51">
        <v>0</v>
      </c>
      <c r="I111" s="11">
        <v>13524</v>
      </c>
      <c r="J111" s="11">
        <f t="shared" si="3"/>
        <v>13524</v>
      </c>
      <c r="K111" s="7">
        <f>SUM(J100:J111)</f>
        <v>199029</v>
      </c>
    </row>
    <row r="112" spans="2:11" s="9" customFormat="1" ht="17.45" customHeight="1" x14ac:dyDescent="0.15">
      <c r="B112" s="69">
        <v>10</v>
      </c>
      <c r="C112" s="69" t="s">
        <v>14</v>
      </c>
      <c r="D112" s="54" t="s">
        <v>91</v>
      </c>
      <c r="E112" s="50">
        <v>161</v>
      </c>
      <c r="F112" s="50">
        <v>160</v>
      </c>
      <c r="G112" s="50">
        <v>100</v>
      </c>
      <c r="H112" s="51">
        <v>0</v>
      </c>
      <c r="I112" s="11">
        <v>20749</v>
      </c>
      <c r="J112" s="11">
        <f t="shared" si="3"/>
        <v>20749</v>
      </c>
      <c r="K112" s="8"/>
    </row>
    <row r="113" spans="2:11" s="9" customFormat="1" ht="17.45" customHeight="1" x14ac:dyDescent="0.15">
      <c r="B113" s="70"/>
      <c r="C113" s="70"/>
      <c r="D113" s="54" t="s">
        <v>93</v>
      </c>
      <c r="E113" s="50">
        <v>161</v>
      </c>
      <c r="F113" s="50">
        <v>160</v>
      </c>
      <c r="G113" s="50">
        <v>100</v>
      </c>
      <c r="H113" s="51">
        <v>0</v>
      </c>
      <c r="I113" s="11">
        <v>22029</v>
      </c>
      <c r="J113" s="11">
        <f t="shared" si="3"/>
        <v>22029</v>
      </c>
      <c r="K113" s="8"/>
    </row>
    <row r="114" spans="2:11" s="9" customFormat="1" ht="17.45" customHeight="1" x14ac:dyDescent="0.15">
      <c r="B114" s="70"/>
      <c r="C114" s="70"/>
      <c r="D114" s="54" t="s">
        <v>94</v>
      </c>
      <c r="E114" s="50">
        <v>161</v>
      </c>
      <c r="F114" s="50">
        <v>160</v>
      </c>
      <c r="G114" s="50">
        <v>100</v>
      </c>
      <c r="H114" s="51">
        <v>0</v>
      </c>
      <c r="I114" s="11">
        <v>21219</v>
      </c>
      <c r="J114" s="11">
        <f t="shared" si="3"/>
        <v>21219</v>
      </c>
      <c r="K114" s="8"/>
    </row>
    <row r="115" spans="2:11" s="9" customFormat="1" ht="17.45" customHeight="1" x14ac:dyDescent="0.15">
      <c r="B115" s="70"/>
      <c r="C115" s="70"/>
      <c r="D115" s="54" t="s">
        <v>95</v>
      </c>
      <c r="E115" s="50">
        <v>161</v>
      </c>
      <c r="F115" s="50">
        <v>160</v>
      </c>
      <c r="G115" s="50">
        <v>100</v>
      </c>
      <c r="H115" s="51">
        <v>37825</v>
      </c>
      <c r="I115" s="11">
        <v>0</v>
      </c>
      <c r="J115" s="11">
        <f t="shared" si="3"/>
        <v>37825</v>
      </c>
      <c r="K115" s="8"/>
    </row>
    <row r="116" spans="2:11" s="9" customFormat="1" ht="17.45" customHeight="1" x14ac:dyDescent="0.15">
      <c r="B116" s="70"/>
      <c r="C116" s="70"/>
      <c r="D116" s="54" t="s">
        <v>96</v>
      </c>
      <c r="E116" s="50">
        <v>161</v>
      </c>
      <c r="F116" s="50">
        <v>160</v>
      </c>
      <c r="G116" s="50">
        <v>100</v>
      </c>
      <c r="H116" s="51">
        <v>27706</v>
      </c>
      <c r="I116" s="11">
        <v>0</v>
      </c>
      <c r="J116" s="11">
        <f t="shared" si="3"/>
        <v>27706</v>
      </c>
      <c r="K116" s="8"/>
    </row>
    <row r="117" spans="2:11" s="9" customFormat="1" ht="17.45" customHeight="1" x14ac:dyDescent="0.15">
      <c r="B117" s="70"/>
      <c r="C117" s="70"/>
      <c r="D117" s="54" t="s">
        <v>97</v>
      </c>
      <c r="E117" s="50">
        <v>161</v>
      </c>
      <c r="F117" s="50">
        <v>161</v>
      </c>
      <c r="G117" s="50">
        <v>100</v>
      </c>
      <c r="H117" s="51">
        <v>30631</v>
      </c>
      <c r="I117" s="11">
        <v>0</v>
      </c>
      <c r="J117" s="11">
        <f t="shared" si="3"/>
        <v>30631</v>
      </c>
      <c r="K117" s="8"/>
    </row>
    <row r="118" spans="2:11" s="9" customFormat="1" ht="17.45" customHeight="1" x14ac:dyDescent="0.15">
      <c r="B118" s="70"/>
      <c r="C118" s="70"/>
      <c r="D118" s="54" t="s">
        <v>98</v>
      </c>
      <c r="E118" s="50">
        <v>161</v>
      </c>
      <c r="F118" s="50">
        <v>161</v>
      </c>
      <c r="G118" s="50">
        <v>100</v>
      </c>
      <c r="H118" s="51">
        <v>0</v>
      </c>
      <c r="I118" s="11">
        <v>25423</v>
      </c>
      <c r="J118" s="11">
        <f t="shared" si="3"/>
        <v>25423</v>
      </c>
      <c r="K118" s="56" t="s">
        <v>85</v>
      </c>
    </row>
    <row r="119" spans="2:11" s="9" customFormat="1" ht="17.45" customHeight="1" x14ac:dyDescent="0.15">
      <c r="B119" s="70"/>
      <c r="C119" s="70"/>
      <c r="D119" s="54" t="s">
        <v>99</v>
      </c>
      <c r="E119" s="50">
        <v>161</v>
      </c>
      <c r="F119" s="50">
        <v>161</v>
      </c>
      <c r="G119" s="50">
        <v>100</v>
      </c>
      <c r="H119" s="51">
        <v>0</v>
      </c>
      <c r="I119" s="11">
        <v>23147</v>
      </c>
      <c r="J119" s="11">
        <f t="shared" si="3"/>
        <v>23147</v>
      </c>
      <c r="K119" s="7">
        <f>SUM(H115:H117)</f>
        <v>96162</v>
      </c>
    </row>
    <row r="120" spans="2:11" s="9" customFormat="1" ht="17.45" customHeight="1" x14ac:dyDescent="0.15">
      <c r="B120" s="70"/>
      <c r="C120" s="70"/>
      <c r="D120" s="54" t="s">
        <v>100</v>
      </c>
      <c r="E120" s="50">
        <v>161</v>
      </c>
      <c r="F120" s="50">
        <v>161</v>
      </c>
      <c r="G120" s="50">
        <v>100</v>
      </c>
      <c r="H120" s="51">
        <v>0</v>
      </c>
      <c r="I120" s="11">
        <v>24753</v>
      </c>
      <c r="J120" s="11">
        <f t="shared" si="3"/>
        <v>24753</v>
      </c>
      <c r="K120" s="56" t="s">
        <v>86</v>
      </c>
    </row>
    <row r="121" spans="2:11" s="9" customFormat="1" ht="17.45" customHeight="1" x14ac:dyDescent="0.15">
      <c r="B121" s="70"/>
      <c r="C121" s="70"/>
      <c r="D121" s="54" t="s">
        <v>101</v>
      </c>
      <c r="E121" s="50">
        <v>161</v>
      </c>
      <c r="F121" s="50">
        <v>161</v>
      </c>
      <c r="G121" s="50">
        <v>100</v>
      </c>
      <c r="H121" s="51">
        <v>0</v>
      </c>
      <c r="I121" s="11">
        <v>26651</v>
      </c>
      <c r="J121" s="11">
        <f t="shared" si="3"/>
        <v>26651</v>
      </c>
      <c r="K121" s="7">
        <f>SUM(I112:I114,I118:I123)</f>
        <v>208877</v>
      </c>
    </row>
    <row r="122" spans="2:11" s="9" customFormat="1" ht="17.45" customHeight="1" x14ac:dyDescent="0.15">
      <c r="B122" s="70"/>
      <c r="C122" s="70"/>
      <c r="D122" s="54" t="s">
        <v>103</v>
      </c>
      <c r="E122" s="50">
        <v>161</v>
      </c>
      <c r="F122" s="50">
        <v>161</v>
      </c>
      <c r="G122" s="50">
        <v>100</v>
      </c>
      <c r="H122" s="51">
        <v>0</v>
      </c>
      <c r="I122" s="11">
        <v>21819</v>
      </c>
      <c r="J122" s="11">
        <f t="shared" si="3"/>
        <v>21819</v>
      </c>
      <c r="K122" s="13" t="s">
        <v>21</v>
      </c>
    </row>
    <row r="123" spans="2:11" s="9" customFormat="1" ht="17.45" customHeight="1" x14ac:dyDescent="0.15">
      <c r="B123" s="70"/>
      <c r="C123" s="70"/>
      <c r="D123" s="54" t="s">
        <v>104</v>
      </c>
      <c r="E123" s="50">
        <v>161</v>
      </c>
      <c r="F123" s="50">
        <v>161</v>
      </c>
      <c r="G123" s="50">
        <v>100</v>
      </c>
      <c r="H123" s="51">
        <v>0</v>
      </c>
      <c r="I123" s="11">
        <v>23087</v>
      </c>
      <c r="J123" s="11">
        <f t="shared" si="3"/>
        <v>23087</v>
      </c>
      <c r="K123" s="7">
        <f>SUM(J112:J123)</f>
        <v>305039</v>
      </c>
    </row>
    <row r="124" spans="2:11" s="9" customFormat="1" ht="17.45" customHeight="1" x14ac:dyDescent="0.15">
      <c r="B124" s="69">
        <v>11</v>
      </c>
      <c r="C124" s="69" t="s">
        <v>15</v>
      </c>
      <c r="D124" s="54" t="s">
        <v>91</v>
      </c>
      <c r="E124" s="50">
        <v>161</v>
      </c>
      <c r="F124" s="50">
        <v>147</v>
      </c>
      <c r="G124" s="50">
        <v>100</v>
      </c>
      <c r="H124" s="51">
        <v>0</v>
      </c>
      <c r="I124" s="11">
        <v>16833</v>
      </c>
      <c r="J124" s="11">
        <f t="shared" si="3"/>
        <v>16833</v>
      </c>
      <c r="K124" s="8"/>
    </row>
    <row r="125" spans="2:11" s="9" customFormat="1" ht="17.45" customHeight="1" x14ac:dyDescent="0.15">
      <c r="B125" s="70"/>
      <c r="C125" s="70"/>
      <c r="D125" s="54" t="s">
        <v>93</v>
      </c>
      <c r="E125" s="50">
        <v>161</v>
      </c>
      <c r="F125" s="50">
        <v>146</v>
      </c>
      <c r="G125" s="50">
        <v>100</v>
      </c>
      <c r="H125" s="51">
        <v>0</v>
      </c>
      <c r="I125" s="11">
        <v>17668</v>
      </c>
      <c r="J125" s="11">
        <f t="shared" si="3"/>
        <v>17668</v>
      </c>
      <c r="K125" s="8"/>
    </row>
    <row r="126" spans="2:11" s="9" customFormat="1" ht="17.45" customHeight="1" x14ac:dyDescent="0.15">
      <c r="B126" s="70"/>
      <c r="C126" s="70"/>
      <c r="D126" s="54" t="s">
        <v>94</v>
      </c>
      <c r="E126" s="50">
        <v>161</v>
      </c>
      <c r="F126" s="50">
        <v>151</v>
      </c>
      <c r="G126" s="50">
        <v>100</v>
      </c>
      <c r="H126" s="51">
        <v>0</v>
      </c>
      <c r="I126" s="11">
        <v>20430</v>
      </c>
      <c r="J126" s="11">
        <f t="shared" si="3"/>
        <v>20430</v>
      </c>
      <c r="K126" s="8"/>
    </row>
    <row r="127" spans="2:11" s="9" customFormat="1" ht="17.45" customHeight="1" x14ac:dyDescent="0.15">
      <c r="B127" s="70"/>
      <c r="C127" s="70"/>
      <c r="D127" s="54" t="s">
        <v>95</v>
      </c>
      <c r="E127" s="50">
        <v>161</v>
      </c>
      <c r="F127" s="50">
        <v>152</v>
      </c>
      <c r="G127" s="50">
        <v>100</v>
      </c>
      <c r="H127" s="51">
        <v>30955</v>
      </c>
      <c r="I127" s="11">
        <v>0</v>
      </c>
      <c r="J127" s="11">
        <f t="shared" si="3"/>
        <v>30955</v>
      </c>
      <c r="K127" s="8"/>
    </row>
    <row r="128" spans="2:11" s="9" customFormat="1" ht="17.45" customHeight="1" x14ac:dyDescent="0.15">
      <c r="B128" s="70"/>
      <c r="C128" s="70"/>
      <c r="D128" s="54" t="s">
        <v>96</v>
      </c>
      <c r="E128" s="50">
        <v>161</v>
      </c>
      <c r="F128" s="50">
        <v>143</v>
      </c>
      <c r="G128" s="50">
        <v>100</v>
      </c>
      <c r="H128" s="51">
        <v>26825</v>
      </c>
      <c r="I128" s="11">
        <v>0</v>
      </c>
      <c r="J128" s="11">
        <f t="shared" si="3"/>
        <v>26825</v>
      </c>
      <c r="K128" s="8"/>
    </row>
    <row r="129" spans="2:11" s="9" customFormat="1" ht="17.45" customHeight="1" x14ac:dyDescent="0.15">
      <c r="B129" s="70"/>
      <c r="C129" s="70"/>
      <c r="D129" s="54" t="s">
        <v>97</v>
      </c>
      <c r="E129" s="50">
        <v>161</v>
      </c>
      <c r="F129" s="50">
        <v>158</v>
      </c>
      <c r="G129" s="50">
        <v>100</v>
      </c>
      <c r="H129" s="51">
        <v>34217</v>
      </c>
      <c r="I129" s="11">
        <v>0</v>
      </c>
      <c r="J129" s="11">
        <f t="shared" si="3"/>
        <v>34217</v>
      </c>
      <c r="K129" s="8"/>
    </row>
    <row r="130" spans="2:11" s="9" customFormat="1" ht="17.45" customHeight="1" x14ac:dyDescent="0.15">
      <c r="B130" s="70"/>
      <c r="C130" s="70"/>
      <c r="D130" s="54" t="s">
        <v>98</v>
      </c>
      <c r="E130" s="50">
        <v>161</v>
      </c>
      <c r="F130" s="50">
        <v>155</v>
      </c>
      <c r="G130" s="50">
        <v>100</v>
      </c>
      <c r="H130" s="51">
        <v>0</v>
      </c>
      <c r="I130" s="11">
        <v>19553</v>
      </c>
      <c r="J130" s="11">
        <f t="shared" si="3"/>
        <v>19553</v>
      </c>
      <c r="K130" s="56" t="s">
        <v>85</v>
      </c>
    </row>
    <row r="131" spans="2:11" s="9" customFormat="1" ht="17.45" customHeight="1" x14ac:dyDescent="0.15">
      <c r="B131" s="70"/>
      <c r="C131" s="70"/>
      <c r="D131" s="54" t="s">
        <v>99</v>
      </c>
      <c r="E131" s="50">
        <v>161</v>
      </c>
      <c r="F131" s="50">
        <v>157</v>
      </c>
      <c r="G131" s="50">
        <v>100</v>
      </c>
      <c r="H131" s="51">
        <v>0</v>
      </c>
      <c r="I131" s="11">
        <v>17761</v>
      </c>
      <c r="J131" s="11">
        <f t="shared" si="3"/>
        <v>17761</v>
      </c>
      <c r="K131" s="7">
        <f>SUM(H127:H129)</f>
        <v>91997</v>
      </c>
    </row>
    <row r="132" spans="2:11" s="9" customFormat="1" ht="17.45" customHeight="1" x14ac:dyDescent="0.15">
      <c r="B132" s="70"/>
      <c r="C132" s="70"/>
      <c r="D132" s="54" t="s">
        <v>100</v>
      </c>
      <c r="E132" s="50">
        <v>161</v>
      </c>
      <c r="F132" s="50">
        <v>158</v>
      </c>
      <c r="G132" s="50">
        <v>100</v>
      </c>
      <c r="H132" s="51">
        <v>0</v>
      </c>
      <c r="I132" s="11">
        <v>23872</v>
      </c>
      <c r="J132" s="11">
        <f t="shared" ref="J132:J163" si="4">SUM(H132:I132)</f>
        <v>23872</v>
      </c>
      <c r="K132" s="56" t="s">
        <v>86</v>
      </c>
    </row>
    <row r="133" spans="2:11" s="9" customFormat="1" ht="17.45" customHeight="1" x14ac:dyDescent="0.15">
      <c r="B133" s="70"/>
      <c r="C133" s="70"/>
      <c r="D133" s="54" t="s">
        <v>101</v>
      </c>
      <c r="E133" s="50">
        <v>161</v>
      </c>
      <c r="F133" s="50">
        <v>161</v>
      </c>
      <c r="G133" s="50">
        <v>100</v>
      </c>
      <c r="H133" s="51">
        <v>0</v>
      </c>
      <c r="I133" s="11">
        <v>30850</v>
      </c>
      <c r="J133" s="11">
        <f t="shared" si="4"/>
        <v>30850</v>
      </c>
      <c r="K133" s="7">
        <f>SUM(I124:I126,I130:I135)</f>
        <v>194839</v>
      </c>
    </row>
    <row r="134" spans="2:11" s="9" customFormat="1" ht="17.45" customHeight="1" x14ac:dyDescent="0.15">
      <c r="B134" s="70"/>
      <c r="C134" s="70"/>
      <c r="D134" s="54" t="s">
        <v>103</v>
      </c>
      <c r="E134" s="50">
        <v>161</v>
      </c>
      <c r="F134" s="50">
        <v>160</v>
      </c>
      <c r="G134" s="50">
        <v>100</v>
      </c>
      <c r="H134" s="51">
        <v>0</v>
      </c>
      <c r="I134" s="11">
        <v>25568</v>
      </c>
      <c r="J134" s="11">
        <f t="shared" si="4"/>
        <v>25568</v>
      </c>
      <c r="K134" s="13" t="s">
        <v>21</v>
      </c>
    </row>
    <row r="135" spans="2:11" s="9" customFormat="1" ht="17.45" customHeight="1" x14ac:dyDescent="0.15">
      <c r="B135" s="70"/>
      <c r="C135" s="70"/>
      <c r="D135" s="54" t="s">
        <v>104</v>
      </c>
      <c r="E135" s="50">
        <v>161</v>
      </c>
      <c r="F135" s="50">
        <v>158</v>
      </c>
      <c r="G135" s="50">
        <v>100</v>
      </c>
      <c r="H135" s="51">
        <v>0</v>
      </c>
      <c r="I135" s="11">
        <v>22304</v>
      </c>
      <c r="J135" s="11">
        <f t="shared" si="4"/>
        <v>22304</v>
      </c>
      <c r="K135" s="7">
        <f>SUM(J124:J135)</f>
        <v>286836</v>
      </c>
    </row>
    <row r="136" spans="2:11" s="9" customFormat="1" ht="17.45" customHeight="1" x14ac:dyDescent="0.15">
      <c r="B136" s="69">
        <v>12</v>
      </c>
      <c r="C136" s="41"/>
      <c r="D136" s="54" t="s">
        <v>91</v>
      </c>
      <c r="E136" s="50">
        <v>213</v>
      </c>
      <c r="F136" s="50">
        <v>181</v>
      </c>
      <c r="G136" s="50">
        <v>100</v>
      </c>
      <c r="H136" s="51">
        <v>0</v>
      </c>
      <c r="I136" s="7">
        <v>20904</v>
      </c>
      <c r="J136" s="11">
        <f t="shared" si="4"/>
        <v>20904</v>
      </c>
      <c r="K136" s="8"/>
    </row>
    <row r="137" spans="2:11" s="9" customFormat="1" ht="17.45" customHeight="1" x14ac:dyDescent="0.15">
      <c r="B137" s="70"/>
      <c r="C137" s="42"/>
      <c r="D137" s="54" t="s">
        <v>93</v>
      </c>
      <c r="E137" s="50">
        <v>213</v>
      </c>
      <c r="F137" s="50">
        <v>181</v>
      </c>
      <c r="G137" s="50">
        <v>100</v>
      </c>
      <c r="H137" s="51">
        <v>0</v>
      </c>
      <c r="I137" s="7">
        <v>22348</v>
      </c>
      <c r="J137" s="11">
        <f t="shared" si="4"/>
        <v>22348</v>
      </c>
      <c r="K137" s="8"/>
    </row>
    <row r="138" spans="2:11" s="9" customFormat="1" ht="17.45" customHeight="1" x14ac:dyDescent="0.15">
      <c r="B138" s="70"/>
      <c r="C138" s="42"/>
      <c r="D138" s="54" t="s">
        <v>94</v>
      </c>
      <c r="E138" s="50">
        <v>213</v>
      </c>
      <c r="F138" s="50">
        <v>181</v>
      </c>
      <c r="G138" s="50">
        <v>100</v>
      </c>
      <c r="H138" s="51">
        <v>0</v>
      </c>
      <c r="I138" s="7">
        <v>24232</v>
      </c>
      <c r="J138" s="11">
        <f t="shared" si="4"/>
        <v>24232</v>
      </c>
      <c r="K138" s="8"/>
    </row>
    <row r="139" spans="2:11" s="9" customFormat="1" ht="17.45" customHeight="1" x14ac:dyDescent="0.15">
      <c r="B139" s="70"/>
      <c r="C139" s="42"/>
      <c r="D139" s="54" t="s">
        <v>95</v>
      </c>
      <c r="E139" s="50">
        <v>213</v>
      </c>
      <c r="F139" s="50">
        <v>193</v>
      </c>
      <c r="G139" s="50">
        <v>100</v>
      </c>
      <c r="H139" s="51">
        <v>33820</v>
      </c>
      <c r="I139" s="7">
        <v>0</v>
      </c>
      <c r="J139" s="11">
        <f t="shared" si="4"/>
        <v>33820</v>
      </c>
      <c r="K139" s="8"/>
    </row>
    <row r="140" spans="2:11" s="9" customFormat="1" ht="17.45" customHeight="1" x14ac:dyDescent="0.15">
      <c r="B140" s="70"/>
      <c r="C140" s="42"/>
      <c r="D140" s="54" t="s">
        <v>96</v>
      </c>
      <c r="E140" s="50">
        <v>213</v>
      </c>
      <c r="F140" s="50">
        <v>193</v>
      </c>
      <c r="G140" s="50">
        <v>100</v>
      </c>
      <c r="H140" s="51">
        <v>22148</v>
      </c>
      <c r="I140" s="7">
        <v>0</v>
      </c>
      <c r="J140" s="11">
        <f t="shared" si="4"/>
        <v>22148</v>
      </c>
      <c r="K140" s="8"/>
    </row>
    <row r="141" spans="2:11" s="9" customFormat="1" ht="17.45" customHeight="1" x14ac:dyDescent="0.15">
      <c r="B141" s="70"/>
      <c r="C141" s="73" t="s">
        <v>84</v>
      </c>
      <c r="D141" s="54" t="s">
        <v>97</v>
      </c>
      <c r="E141" s="50">
        <v>213</v>
      </c>
      <c r="F141" s="50">
        <v>213</v>
      </c>
      <c r="G141" s="50">
        <v>100</v>
      </c>
      <c r="H141" s="51">
        <v>37851</v>
      </c>
      <c r="I141" s="7">
        <v>0</v>
      </c>
      <c r="J141" s="11">
        <f t="shared" si="4"/>
        <v>37851</v>
      </c>
      <c r="K141" s="8"/>
    </row>
    <row r="142" spans="2:11" s="9" customFormat="1" ht="17.45" customHeight="1" x14ac:dyDescent="0.15">
      <c r="B142" s="70"/>
      <c r="C142" s="73"/>
      <c r="D142" s="54" t="s">
        <v>98</v>
      </c>
      <c r="E142" s="50">
        <v>213</v>
      </c>
      <c r="F142" s="50">
        <v>213</v>
      </c>
      <c r="G142" s="50">
        <v>100</v>
      </c>
      <c r="H142" s="51">
        <v>0</v>
      </c>
      <c r="I142" s="7">
        <v>25511</v>
      </c>
      <c r="J142" s="11">
        <f t="shared" si="4"/>
        <v>25511</v>
      </c>
      <c r="K142" s="56" t="s">
        <v>85</v>
      </c>
    </row>
    <row r="143" spans="2:11" s="9" customFormat="1" ht="17.45" customHeight="1" x14ac:dyDescent="0.15">
      <c r="B143" s="70"/>
      <c r="C143" s="42"/>
      <c r="D143" s="54" t="s">
        <v>99</v>
      </c>
      <c r="E143" s="50">
        <v>213</v>
      </c>
      <c r="F143" s="50">
        <v>213</v>
      </c>
      <c r="G143" s="50">
        <v>100</v>
      </c>
      <c r="H143" s="51">
        <v>0</v>
      </c>
      <c r="I143" s="7">
        <v>21860</v>
      </c>
      <c r="J143" s="11">
        <f t="shared" si="4"/>
        <v>21860</v>
      </c>
      <c r="K143" s="7">
        <f>SUM(H139:H141)</f>
        <v>93819</v>
      </c>
    </row>
    <row r="144" spans="2:11" s="9" customFormat="1" ht="17.45" customHeight="1" x14ac:dyDescent="0.15">
      <c r="B144" s="70"/>
      <c r="C144" s="42"/>
      <c r="D144" s="54" t="s">
        <v>100</v>
      </c>
      <c r="E144" s="50">
        <v>213</v>
      </c>
      <c r="F144" s="50">
        <v>213</v>
      </c>
      <c r="G144" s="50">
        <v>100</v>
      </c>
      <c r="H144" s="51">
        <v>0</v>
      </c>
      <c r="I144" s="7">
        <v>25878</v>
      </c>
      <c r="J144" s="11">
        <f t="shared" si="4"/>
        <v>25878</v>
      </c>
      <c r="K144" s="56" t="s">
        <v>86</v>
      </c>
    </row>
    <row r="145" spans="2:11" s="9" customFormat="1" ht="17.45" customHeight="1" x14ac:dyDescent="0.15">
      <c r="B145" s="70"/>
      <c r="C145" s="44"/>
      <c r="D145" s="54" t="s">
        <v>101</v>
      </c>
      <c r="E145" s="50">
        <v>213</v>
      </c>
      <c r="F145" s="50">
        <v>213</v>
      </c>
      <c r="G145" s="50">
        <v>100</v>
      </c>
      <c r="H145" s="51">
        <v>0</v>
      </c>
      <c r="I145" s="7">
        <v>30767</v>
      </c>
      <c r="J145" s="11">
        <f t="shared" si="4"/>
        <v>30767</v>
      </c>
      <c r="K145" s="7">
        <f>SUM(I136:I138,I142:I147)</f>
        <v>227355</v>
      </c>
    </row>
    <row r="146" spans="2:11" s="9" customFormat="1" ht="17.45" customHeight="1" x14ac:dyDescent="0.15">
      <c r="B146" s="70"/>
      <c r="C146" s="42"/>
      <c r="D146" s="54" t="s">
        <v>103</v>
      </c>
      <c r="E146" s="50">
        <v>213</v>
      </c>
      <c r="F146" s="50">
        <v>213</v>
      </c>
      <c r="G146" s="50">
        <v>100</v>
      </c>
      <c r="H146" s="51">
        <v>0</v>
      </c>
      <c r="I146" s="7">
        <v>30785</v>
      </c>
      <c r="J146" s="11">
        <f t="shared" si="4"/>
        <v>30785</v>
      </c>
      <c r="K146" s="13" t="s">
        <v>21</v>
      </c>
    </row>
    <row r="147" spans="2:11" s="9" customFormat="1" ht="17.45" customHeight="1" x14ac:dyDescent="0.15">
      <c r="B147" s="71"/>
      <c r="C147" s="43"/>
      <c r="D147" s="54" t="s">
        <v>104</v>
      </c>
      <c r="E147" s="50">
        <v>213</v>
      </c>
      <c r="F147" s="50">
        <v>213</v>
      </c>
      <c r="G147" s="50">
        <v>100</v>
      </c>
      <c r="H147" s="51">
        <v>0</v>
      </c>
      <c r="I147" s="7">
        <v>25070</v>
      </c>
      <c r="J147" s="11">
        <f t="shared" si="4"/>
        <v>25070</v>
      </c>
      <c r="K147" s="7">
        <f>SUM(J136:J147)</f>
        <v>321174</v>
      </c>
    </row>
    <row r="148" spans="2:11" s="9" customFormat="1" ht="17.45" customHeight="1" x14ac:dyDescent="0.15">
      <c r="B148" s="69">
        <v>13</v>
      </c>
      <c r="C148" s="72" t="s">
        <v>17</v>
      </c>
      <c r="D148" s="54" t="s">
        <v>91</v>
      </c>
      <c r="E148" s="50">
        <v>41</v>
      </c>
      <c r="F148" s="50">
        <v>32</v>
      </c>
      <c r="G148" s="50">
        <v>100</v>
      </c>
      <c r="H148" s="11">
        <v>0</v>
      </c>
      <c r="I148" s="7">
        <v>3803</v>
      </c>
      <c r="J148" s="11">
        <f t="shared" si="4"/>
        <v>3803</v>
      </c>
      <c r="K148" s="8"/>
    </row>
    <row r="149" spans="2:11" s="9" customFormat="1" ht="17.45" customHeight="1" x14ac:dyDescent="0.15">
      <c r="B149" s="70"/>
      <c r="C149" s="73"/>
      <c r="D149" s="54" t="s">
        <v>93</v>
      </c>
      <c r="E149" s="50">
        <v>41</v>
      </c>
      <c r="F149" s="50">
        <v>32</v>
      </c>
      <c r="G149" s="50">
        <v>100</v>
      </c>
      <c r="H149" s="11">
        <v>0</v>
      </c>
      <c r="I149" s="7">
        <v>4019</v>
      </c>
      <c r="J149" s="11">
        <f t="shared" si="4"/>
        <v>4019</v>
      </c>
      <c r="K149" s="8"/>
    </row>
    <row r="150" spans="2:11" s="9" customFormat="1" ht="17.45" customHeight="1" x14ac:dyDescent="0.15">
      <c r="B150" s="70"/>
      <c r="C150" s="73"/>
      <c r="D150" s="54" t="s">
        <v>94</v>
      </c>
      <c r="E150" s="50">
        <v>41</v>
      </c>
      <c r="F150" s="50">
        <v>32</v>
      </c>
      <c r="G150" s="50">
        <v>100</v>
      </c>
      <c r="H150" s="11">
        <v>0</v>
      </c>
      <c r="I150" s="7">
        <v>4895</v>
      </c>
      <c r="J150" s="11">
        <f t="shared" si="4"/>
        <v>4895</v>
      </c>
      <c r="K150" s="56"/>
    </row>
    <row r="151" spans="2:11" s="9" customFormat="1" ht="17.45" customHeight="1" x14ac:dyDescent="0.15">
      <c r="B151" s="70"/>
      <c r="C151" s="73"/>
      <c r="D151" s="54" t="s">
        <v>95</v>
      </c>
      <c r="E151" s="50">
        <v>41</v>
      </c>
      <c r="F151" s="50">
        <v>32</v>
      </c>
      <c r="G151" s="50">
        <v>100</v>
      </c>
      <c r="H151" s="11">
        <v>6839</v>
      </c>
      <c r="I151" s="7">
        <v>0</v>
      </c>
      <c r="J151" s="11">
        <f t="shared" si="4"/>
        <v>6839</v>
      </c>
      <c r="K151" s="57"/>
    </row>
    <row r="152" spans="2:11" s="9" customFormat="1" ht="17.45" customHeight="1" x14ac:dyDescent="0.15">
      <c r="B152" s="70"/>
      <c r="C152" s="73"/>
      <c r="D152" s="54" t="s">
        <v>96</v>
      </c>
      <c r="E152" s="50">
        <v>41</v>
      </c>
      <c r="F152" s="50">
        <v>32</v>
      </c>
      <c r="G152" s="50">
        <v>100</v>
      </c>
      <c r="H152" s="11">
        <v>3040</v>
      </c>
      <c r="I152" s="7">
        <v>0</v>
      </c>
      <c r="J152" s="11">
        <f t="shared" si="4"/>
        <v>3040</v>
      </c>
      <c r="K152" s="56"/>
    </row>
    <row r="153" spans="2:11" s="9" customFormat="1" ht="17.45" customHeight="1" x14ac:dyDescent="0.15">
      <c r="B153" s="70"/>
      <c r="C153" s="73"/>
      <c r="D153" s="54" t="s">
        <v>97</v>
      </c>
      <c r="E153" s="50">
        <v>41</v>
      </c>
      <c r="F153" s="50">
        <v>41</v>
      </c>
      <c r="G153" s="50">
        <v>100</v>
      </c>
      <c r="H153" s="11">
        <v>7133</v>
      </c>
      <c r="I153" s="7">
        <v>0</v>
      </c>
      <c r="J153" s="11">
        <f t="shared" si="4"/>
        <v>7133</v>
      </c>
      <c r="K153" s="57"/>
    </row>
    <row r="154" spans="2:11" s="9" customFormat="1" ht="17.45" customHeight="1" x14ac:dyDescent="0.15">
      <c r="B154" s="70"/>
      <c r="C154" s="73"/>
      <c r="D154" s="54" t="s">
        <v>98</v>
      </c>
      <c r="E154" s="50">
        <v>41</v>
      </c>
      <c r="F154" s="50">
        <v>41</v>
      </c>
      <c r="G154" s="50">
        <v>100</v>
      </c>
      <c r="H154" s="11">
        <v>0</v>
      </c>
      <c r="I154" s="7">
        <v>4929</v>
      </c>
      <c r="J154" s="11">
        <f t="shared" si="4"/>
        <v>4929</v>
      </c>
      <c r="K154" s="59" t="s">
        <v>85</v>
      </c>
    </row>
    <row r="155" spans="2:11" s="9" customFormat="1" ht="17.45" customHeight="1" x14ac:dyDescent="0.15">
      <c r="B155" s="70"/>
      <c r="C155" s="73"/>
      <c r="D155" s="54" t="s">
        <v>99</v>
      </c>
      <c r="E155" s="50">
        <v>41</v>
      </c>
      <c r="F155" s="50">
        <v>41</v>
      </c>
      <c r="G155" s="50">
        <v>100</v>
      </c>
      <c r="H155" s="11">
        <v>0</v>
      </c>
      <c r="I155" s="7">
        <v>4093</v>
      </c>
      <c r="J155" s="11">
        <f t="shared" si="4"/>
        <v>4093</v>
      </c>
      <c r="K155" s="7">
        <f>SUM(H151:H153)</f>
        <v>17012</v>
      </c>
    </row>
    <row r="156" spans="2:11" s="9" customFormat="1" ht="17.45" customHeight="1" x14ac:dyDescent="0.15">
      <c r="B156" s="70"/>
      <c r="C156" s="73"/>
      <c r="D156" s="54" t="s">
        <v>100</v>
      </c>
      <c r="E156" s="50">
        <v>41</v>
      </c>
      <c r="F156" s="50">
        <v>41</v>
      </c>
      <c r="G156" s="50">
        <v>100</v>
      </c>
      <c r="H156" s="11">
        <v>0</v>
      </c>
      <c r="I156" s="7">
        <v>4783</v>
      </c>
      <c r="J156" s="11">
        <f t="shared" si="4"/>
        <v>4783</v>
      </c>
      <c r="K156" s="56" t="s">
        <v>86</v>
      </c>
    </row>
    <row r="157" spans="2:11" s="9" customFormat="1" ht="17.45" customHeight="1" x14ac:dyDescent="0.15">
      <c r="B157" s="70"/>
      <c r="C157" s="73"/>
      <c r="D157" s="54" t="s">
        <v>101</v>
      </c>
      <c r="E157" s="50">
        <v>41</v>
      </c>
      <c r="F157" s="50">
        <v>41</v>
      </c>
      <c r="G157" s="50">
        <v>100</v>
      </c>
      <c r="H157" s="11">
        <v>0</v>
      </c>
      <c r="I157" s="7">
        <v>5335</v>
      </c>
      <c r="J157" s="11">
        <f t="shared" si="4"/>
        <v>5335</v>
      </c>
      <c r="K157" s="7">
        <f>SUM(I148:I150,I154:I159)</f>
        <v>43116</v>
      </c>
    </row>
    <row r="158" spans="2:11" s="9" customFormat="1" ht="17.45" customHeight="1" x14ac:dyDescent="0.15">
      <c r="B158" s="70"/>
      <c r="C158" s="73"/>
      <c r="D158" s="54" t="s">
        <v>103</v>
      </c>
      <c r="E158" s="50">
        <v>41</v>
      </c>
      <c r="F158" s="50">
        <v>41</v>
      </c>
      <c r="G158" s="50">
        <v>100</v>
      </c>
      <c r="H158" s="11">
        <v>0</v>
      </c>
      <c r="I158" s="7">
        <v>6587</v>
      </c>
      <c r="J158" s="11">
        <f t="shared" si="4"/>
        <v>6587</v>
      </c>
      <c r="K158" s="13" t="s">
        <v>21</v>
      </c>
    </row>
    <row r="159" spans="2:11" s="9" customFormat="1" ht="17.45" customHeight="1" x14ac:dyDescent="0.15">
      <c r="B159" s="70"/>
      <c r="C159" s="73"/>
      <c r="D159" s="54" t="s">
        <v>104</v>
      </c>
      <c r="E159" s="50">
        <v>41</v>
      </c>
      <c r="F159" s="50">
        <v>41</v>
      </c>
      <c r="G159" s="50">
        <v>100</v>
      </c>
      <c r="H159" s="11">
        <v>0</v>
      </c>
      <c r="I159" s="7">
        <v>4672</v>
      </c>
      <c r="J159" s="11">
        <f t="shared" si="4"/>
        <v>4672</v>
      </c>
      <c r="K159" s="7">
        <f>SUM(J148:J159)</f>
        <v>60128</v>
      </c>
    </row>
    <row r="160" spans="2:11" s="25" customFormat="1" ht="17.45" customHeight="1" x14ac:dyDescent="0.15">
      <c r="B160" s="63">
        <v>14</v>
      </c>
      <c r="C160" s="63" t="s">
        <v>77</v>
      </c>
      <c r="D160" s="54" t="s">
        <v>91</v>
      </c>
      <c r="E160" s="50">
        <v>65</v>
      </c>
      <c r="F160" s="50">
        <v>55</v>
      </c>
      <c r="G160" s="50">
        <v>100</v>
      </c>
      <c r="H160" s="51">
        <v>0</v>
      </c>
      <c r="I160" s="11">
        <v>3532</v>
      </c>
      <c r="J160" s="11">
        <f t="shared" si="4"/>
        <v>3532</v>
      </c>
      <c r="K160" s="8"/>
    </row>
    <row r="161" spans="2:11" s="25" customFormat="1" ht="17.45" customHeight="1" x14ac:dyDescent="0.15">
      <c r="B161" s="64"/>
      <c r="C161" s="64"/>
      <c r="D161" s="54" t="s">
        <v>93</v>
      </c>
      <c r="E161" s="50">
        <v>65</v>
      </c>
      <c r="F161" s="50">
        <v>55</v>
      </c>
      <c r="G161" s="50">
        <v>100</v>
      </c>
      <c r="H161" s="51">
        <v>0</v>
      </c>
      <c r="I161" s="11">
        <v>3703</v>
      </c>
      <c r="J161" s="11">
        <f t="shared" si="4"/>
        <v>3703</v>
      </c>
      <c r="K161" s="8"/>
    </row>
    <row r="162" spans="2:11" s="25" customFormat="1" ht="17.45" customHeight="1" x14ac:dyDescent="0.15">
      <c r="B162" s="64"/>
      <c r="C162" s="64"/>
      <c r="D162" s="54" t="s">
        <v>94</v>
      </c>
      <c r="E162" s="50">
        <v>65</v>
      </c>
      <c r="F162" s="50">
        <v>55</v>
      </c>
      <c r="G162" s="50">
        <v>100</v>
      </c>
      <c r="H162" s="51">
        <v>0</v>
      </c>
      <c r="I162" s="11">
        <v>4211</v>
      </c>
      <c r="J162" s="11">
        <f t="shared" si="4"/>
        <v>4211</v>
      </c>
      <c r="K162" s="8"/>
    </row>
    <row r="163" spans="2:11" s="25" customFormat="1" ht="17.45" customHeight="1" x14ac:dyDescent="0.15">
      <c r="B163" s="64"/>
      <c r="C163" s="64"/>
      <c r="D163" s="54" t="s">
        <v>95</v>
      </c>
      <c r="E163" s="50">
        <v>65</v>
      </c>
      <c r="F163" s="50">
        <v>55</v>
      </c>
      <c r="G163" s="50">
        <v>100</v>
      </c>
      <c r="H163" s="51">
        <v>5969</v>
      </c>
      <c r="I163" s="11">
        <v>0</v>
      </c>
      <c r="J163" s="11">
        <f t="shared" si="4"/>
        <v>5969</v>
      </c>
      <c r="K163" s="8"/>
    </row>
    <row r="164" spans="2:11" s="25" customFormat="1" ht="17.45" customHeight="1" x14ac:dyDescent="0.15">
      <c r="B164" s="64"/>
      <c r="C164" s="64"/>
      <c r="D164" s="54" t="s">
        <v>96</v>
      </c>
      <c r="E164" s="50">
        <v>65</v>
      </c>
      <c r="F164" s="50">
        <v>55</v>
      </c>
      <c r="G164" s="50">
        <v>100</v>
      </c>
      <c r="H164" s="51">
        <v>4119</v>
      </c>
      <c r="I164" s="11">
        <v>0</v>
      </c>
      <c r="J164" s="11">
        <f t="shared" ref="J164:J183" si="5">SUM(H164:I164)</f>
        <v>4119</v>
      </c>
      <c r="K164" s="8"/>
    </row>
    <row r="165" spans="2:11" s="25" customFormat="1" ht="17.45" customHeight="1" x14ac:dyDescent="0.15">
      <c r="B165" s="64"/>
      <c r="C165" s="64"/>
      <c r="D165" s="54" t="s">
        <v>97</v>
      </c>
      <c r="E165" s="50">
        <v>65</v>
      </c>
      <c r="F165" s="50">
        <v>57</v>
      </c>
      <c r="G165" s="50">
        <v>100</v>
      </c>
      <c r="H165" s="51">
        <v>6790</v>
      </c>
      <c r="I165" s="11">
        <v>0</v>
      </c>
      <c r="J165" s="11">
        <f t="shared" si="5"/>
        <v>6790</v>
      </c>
      <c r="K165" s="8"/>
    </row>
    <row r="166" spans="2:11" s="25" customFormat="1" ht="17.45" customHeight="1" x14ac:dyDescent="0.15">
      <c r="B166" s="64"/>
      <c r="C166" s="64"/>
      <c r="D166" s="54" t="s">
        <v>98</v>
      </c>
      <c r="E166" s="50">
        <v>65</v>
      </c>
      <c r="F166" s="50">
        <v>57</v>
      </c>
      <c r="G166" s="50">
        <v>100</v>
      </c>
      <c r="H166" s="51">
        <v>0</v>
      </c>
      <c r="I166" s="11">
        <v>4421</v>
      </c>
      <c r="J166" s="11">
        <f t="shared" si="5"/>
        <v>4421</v>
      </c>
      <c r="K166" s="56" t="s">
        <v>85</v>
      </c>
    </row>
    <row r="167" spans="2:11" s="25" customFormat="1" ht="17.45" customHeight="1" x14ac:dyDescent="0.15">
      <c r="B167" s="64"/>
      <c r="C167" s="64"/>
      <c r="D167" s="54" t="s">
        <v>99</v>
      </c>
      <c r="E167" s="50">
        <v>65</v>
      </c>
      <c r="F167" s="50">
        <v>57</v>
      </c>
      <c r="G167" s="50">
        <v>100</v>
      </c>
      <c r="H167" s="51">
        <v>0</v>
      </c>
      <c r="I167" s="11">
        <v>3933</v>
      </c>
      <c r="J167" s="11">
        <f t="shared" si="5"/>
        <v>3933</v>
      </c>
      <c r="K167" s="7">
        <f>SUM(H163:H165)</f>
        <v>16878</v>
      </c>
    </row>
    <row r="168" spans="2:11" s="25" customFormat="1" ht="17.45" customHeight="1" x14ac:dyDescent="0.15">
      <c r="B168" s="64"/>
      <c r="C168" s="64"/>
      <c r="D168" s="54" t="s">
        <v>100</v>
      </c>
      <c r="E168" s="50">
        <v>65</v>
      </c>
      <c r="F168" s="50">
        <v>57</v>
      </c>
      <c r="G168" s="50">
        <v>100</v>
      </c>
      <c r="H168" s="51">
        <v>0</v>
      </c>
      <c r="I168" s="11">
        <v>5544</v>
      </c>
      <c r="J168" s="11">
        <f t="shared" si="5"/>
        <v>5544</v>
      </c>
      <c r="K168" s="56" t="s">
        <v>86</v>
      </c>
    </row>
    <row r="169" spans="2:11" s="25" customFormat="1" ht="17.45" customHeight="1" x14ac:dyDescent="0.15">
      <c r="B169" s="64"/>
      <c r="C169" s="64"/>
      <c r="D169" s="54" t="s">
        <v>101</v>
      </c>
      <c r="E169" s="50">
        <v>65</v>
      </c>
      <c r="F169" s="50">
        <v>65</v>
      </c>
      <c r="G169" s="50">
        <v>100</v>
      </c>
      <c r="H169" s="51">
        <v>0</v>
      </c>
      <c r="I169" s="11">
        <v>6770</v>
      </c>
      <c r="J169" s="11">
        <f t="shared" si="5"/>
        <v>6770</v>
      </c>
      <c r="K169" s="7">
        <f>SUM(I160:I162,I166:I171)</f>
        <v>43553</v>
      </c>
    </row>
    <row r="170" spans="2:11" s="25" customFormat="1" ht="17.45" customHeight="1" x14ac:dyDescent="0.15">
      <c r="B170" s="64"/>
      <c r="C170" s="64"/>
      <c r="D170" s="54" t="s">
        <v>103</v>
      </c>
      <c r="E170" s="50">
        <v>65</v>
      </c>
      <c r="F170" s="50">
        <v>65</v>
      </c>
      <c r="G170" s="50">
        <v>100</v>
      </c>
      <c r="H170" s="51">
        <v>0</v>
      </c>
      <c r="I170" s="11">
        <v>6536</v>
      </c>
      <c r="J170" s="11">
        <f t="shared" si="5"/>
        <v>6536</v>
      </c>
      <c r="K170" s="13" t="s">
        <v>21</v>
      </c>
    </row>
    <row r="171" spans="2:11" s="25" customFormat="1" ht="17.45" customHeight="1" x14ac:dyDescent="0.15">
      <c r="B171" s="64"/>
      <c r="C171" s="65"/>
      <c r="D171" s="54" t="s">
        <v>104</v>
      </c>
      <c r="E171" s="50">
        <v>65</v>
      </c>
      <c r="F171" s="50">
        <v>65</v>
      </c>
      <c r="G171" s="50">
        <v>100</v>
      </c>
      <c r="H171" s="51">
        <v>0</v>
      </c>
      <c r="I171" s="11">
        <v>4903</v>
      </c>
      <c r="J171" s="11">
        <f t="shared" si="5"/>
        <v>4903</v>
      </c>
      <c r="K171" s="7">
        <f>SUM(J160:J171)</f>
        <v>60431</v>
      </c>
    </row>
    <row r="172" spans="2:11" s="9" customFormat="1" ht="17.45" customHeight="1" x14ac:dyDescent="0.15">
      <c r="B172" s="69">
        <v>15</v>
      </c>
      <c r="C172" s="69" t="s">
        <v>16</v>
      </c>
      <c r="D172" s="54" t="s">
        <v>91</v>
      </c>
      <c r="E172" s="50">
        <v>199</v>
      </c>
      <c r="F172" s="50">
        <v>152</v>
      </c>
      <c r="G172" s="50">
        <v>100</v>
      </c>
      <c r="H172" s="51">
        <v>0</v>
      </c>
      <c r="I172" s="11">
        <v>11777</v>
      </c>
      <c r="J172" s="11">
        <f t="shared" si="5"/>
        <v>11777</v>
      </c>
      <c r="K172" s="8"/>
    </row>
    <row r="173" spans="2:11" s="9" customFormat="1" ht="17.45" customHeight="1" x14ac:dyDescent="0.15">
      <c r="B173" s="70"/>
      <c r="C173" s="70"/>
      <c r="D173" s="54" t="s">
        <v>93</v>
      </c>
      <c r="E173" s="50">
        <v>199</v>
      </c>
      <c r="F173" s="50">
        <v>152</v>
      </c>
      <c r="G173" s="50">
        <v>100</v>
      </c>
      <c r="H173" s="51">
        <v>0</v>
      </c>
      <c r="I173" s="11">
        <v>12368</v>
      </c>
      <c r="J173" s="11">
        <f t="shared" si="5"/>
        <v>12368</v>
      </c>
      <c r="K173" s="8"/>
    </row>
    <row r="174" spans="2:11" s="9" customFormat="1" ht="17.45" customHeight="1" x14ac:dyDescent="0.15">
      <c r="B174" s="70"/>
      <c r="C174" s="70"/>
      <c r="D174" s="54" t="s">
        <v>94</v>
      </c>
      <c r="E174" s="50">
        <v>199</v>
      </c>
      <c r="F174" s="50">
        <v>152</v>
      </c>
      <c r="G174" s="50">
        <v>100</v>
      </c>
      <c r="H174" s="51">
        <v>0</v>
      </c>
      <c r="I174" s="11">
        <v>13285</v>
      </c>
      <c r="J174" s="11">
        <f t="shared" si="5"/>
        <v>13285</v>
      </c>
      <c r="K174" s="8"/>
    </row>
    <row r="175" spans="2:11" s="9" customFormat="1" ht="17.45" customHeight="1" x14ac:dyDescent="0.15">
      <c r="B175" s="70"/>
      <c r="C175" s="70"/>
      <c r="D175" s="54" t="s">
        <v>95</v>
      </c>
      <c r="E175" s="50">
        <v>199</v>
      </c>
      <c r="F175" s="50">
        <v>155</v>
      </c>
      <c r="G175" s="50">
        <v>100</v>
      </c>
      <c r="H175" s="51">
        <v>20608</v>
      </c>
      <c r="I175" s="11">
        <v>0</v>
      </c>
      <c r="J175" s="11">
        <f t="shared" si="5"/>
        <v>20608</v>
      </c>
      <c r="K175" s="8"/>
    </row>
    <row r="176" spans="2:11" s="9" customFormat="1" ht="17.45" customHeight="1" x14ac:dyDescent="0.15">
      <c r="B176" s="70"/>
      <c r="C176" s="70"/>
      <c r="D176" s="54" t="s">
        <v>96</v>
      </c>
      <c r="E176" s="50">
        <v>199</v>
      </c>
      <c r="F176" s="50">
        <v>167</v>
      </c>
      <c r="G176" s="50">
        <v>100</v>
      </c>
      <c r="H176" s="51">
        <v>13402</v>
      </c>
      <c r="I176" s="11">
        <v>0</v>
      </c>
      <c r="J176" s="11">
        <f t="shared" si="5"/>
        <v>13402</v>
      </c>
      <c r="K176" s="8"/>
    </row>
    <row r="177" spans="2:11" s="9" customFormat="1" ht="17.45" customHeight="1" x14ac:dyDescent="0.15">
      <c r="B177" s="70"/>
      <c r="C177" s="70"/>
      <c r="D177" s="54" t="s">
        <v>97</v>
      </c>
      <c r="E177" s="50">
        <v>199</v>
      </c>
      <c r="F177" s="50">
        <v>199</v>
      </c>
      <c r="G177" s="50">
        <v>100</v>
      </c>
      <c r="H177" s="51">
        <v>25117</v>
      </c>
      <c r="I177" s="11">
        <v>0</v>
      </c>
      <c r="J177" s="11">
        <f t="shared" si="5"/>
        <v>25117</v>
      </c>
      <c r="K177" s="8"/>
    </row>
    <row r="178" spans="2:11" s="9" customFormat="1" ht="17.45" customHeight="1" x14ac:dyDescent="0.15">
      <c r="B178" s="70"/>
      <c r="C178" s="70"/>
      <c r="D178" s="54" t="s">
        <v>98</v>
      </c>
      <c r="E178" s="50">
        <v>199</v>
      </c>
      <c r="F178" s="50">
        <v>199</v>
      </c>
      <c r="G178" s="50">
        <v>100</v>
      </c>
      <c r="H178" s="51">
        <v>0</v>
      </c>
      <c r="I178" s="11">
        <v>16699</v>
      </c>
      <c r="J178" s="11">
        <f t="shared" si="5"/>
        <v>16699</v>
      </c>
      <c r="K178" s="56" t="s">
        <v>85</v>
      </c>
    </row>
    <row r="179" spans="2:11" s="9" customFormat="1" ht="17.45" customHeight="1" x14ac:dyDescent="0.15">
      <c r="B179" s="70"/>
      <c r="C179" s="70"/>
      <c r="D179" s="54" t="s">
        <v>99</v>
      </c>
      <c r="E179" s="50">
        <v>199</v>
      </c>
      <c r="F179" s="50">
        <v>199</v>
      </c>
      <c r="G179" s="50">
        <v>100</v>
      </c>
      <c r="H179" s="51">
        <v>0</v>
      </c>
      <c r="I179" s="11">
        <v>13121</v>
      </c>
      <c r="J179" s="11">
        <f t="shared" si="5"/>
        <v>13121</v>
      </c>
      <c r="K179" s="7">
        <f>SUM(H175:H177)</f>
        <v>59127</v>
      </c>
    </row>
    <row r="180" spans="2:11" s="9" customFormat="1" ht="17.45" customHeight="1" x14ac:dyDescent="0.15">
      <c r="B180" s="70"/>
      <c r="C180" s="70"/>
      <c r="D180" s="54" t="s">
        <v>100</v>
      </c>
      <c r="E180" s="50">
        <v>199</v>
      </c>
      <c r="F180" s="50">
        <v>199</v>
      </c>
      <c r="G180" s="50">
        <v>100</v>
      </c>
      <c r="H180" s="51">
        <v>0</v>
      </c>
      <c r="I180" s="11">
        <v>14503</v>
      </c>
      <c r="J180" s="11">
        <f t="shared" si="5"/>
        <v>14503</v>
      </c>
      <c r="K180" s="56" t="s">
        <v>86</v>
      </c>
    </row>
    <row r="181" spans="2:11" s="9" customFormat="1" ht="17.45" customHeight="1" x14ac:dyDescent="0.15">
      <c r="B181" s="70"/>
      <c r="C181" s="70"/>
      <c r="D181" s="54" t="s">
        <v>101</v>
      </c>
      <c r="E181" s="50">
        <v>199</v>
      </c>
      <c r="F181" s="50">
        <v>199</v>
      </c>
      <c r="G181" s="50">
        <v>100</v>
      </c>
      <c r="H181" s="51">
        <v>0</v>
      </c>
      <c r="I181" s="11">
        <v>15840</v>
      </c>
      <c r="J181" s="11">
        <f t="shared" si="5"/>
        <v>15840</v>
      </c>
      <c r="K181" s="7">
        <f>SUM(I172:I174,I178:I183)</f>
        <v>127047</v>
      </c>
    </row>
    <row r="182" spans="2:11" s="9" customFormat="1" ht="17.45" customHeight="1" x14ac:dyDescent="0.15">
      <c r="B182" s="70"/>
      <c r="C182" s="70"/>
      <c r="D182" s="54" t="s">
        <v>103</v>
      </c>
      <c r="E182" s="50">
        <v>199</v>
      </c>
      <c r="F182" s="50">
        <v>199</v>
      </c>
      <c r="G182" s="50">
        <v>100</v>
      </c>
      <c r="H182" s="51">
        <v>0</v>
      </c>
      <c r="I182" s="11">
        <v>16094</v>
      </c>
      <c r="J182" s="11">
        <f t="shared" si="5"/>
        <v>16094</v>
      </c>
      <c r="K182" s="13" t="s">
        <v>21</v>
      </c>
    </row>
    <row r="183" spans="2:11" s="9" customFormat="1" ht="17.45" customHeight="1" x14ac:dyDescent="0.15">
      <c r="B183" s="71"/>
      <c r="C183" s="71"/>
      <c r="D183" s="54" t="s">
        <v>104</v>
      </c>
      <c r="E183" s="50">
        <v>199</v>
      </c>
      <c r="F183" s="50">
        <v>199</v>
      </c>
      <c r="G183" s="50">
        <v>100</v>
      </c>
      <c r="H183" s="51">
        <v>0</v>
      </c>
      <c r="I183" s="11">
        <v>13360</v>
      </c>
      <c r="J183" s="11">
        <f t="shared" si="5"/>
        <v>13360</v>
      </c>
      <c r="K183" s="7">
        <f>SUM(J172:J183)</f>
        <v>186174</v>
      </c>
    </row>
    <row r="184" spans="2:11" ht="17.25" customHeight="1" x14ac:dyDescent="0.15">
      <c r="B184" s="69">
        <v>16</v>
      </c>
      <c r="C184" s="72" t="s">
        <v>90</v>
      </c>
      <c r="D184" s="60" t="s">
        <v>91</v>
      </c>
      <c r="E184" s="50">
        <v>96</v>
      </c>
      <c r="F184" s="50">
        <v>96</v>
      </c>
      <c r="G184" s="50">
        <v>100</v>
      </c>
      <c r="H184" s="51">
        <v>0</v>
      </c>
      <c r="I184" s="11">
        <v>8066</v>
      </c>
      <c r="J184" s="11">
        <f t="shared" ref="J184:J195" si="6">SUM(H184:I184)</f>
        <v>8066</v>
      </c>
      <c r="K184" s="8"/>
    </row>
    <row r="185" spans="2:11" ht="17.25" customHeight="1" x14ac:dyDescent="0.15">
      <c r="B185" s="70"/>
      <c r="C185" s="70"/>
      <c r="D185" s="60" t="s">
        <v>93</v>
      </c>
      <c r="E185" s="50">
        <v>96</v>
      </c>
      <c r="F185" s="50">
        <v>96</v>
      </c>
      <c r="G185" s="50">
        <v>100</v>
      </c>
      <c r="H185" s="51">
        <v>0</v>
      </c>
      <c r="I185" s="11">
        <v>8678</v>
      </c>
      <c r="J185" s="11">
        <f t="shared" si="6"/>
        <v>8678</v>
      </c>
      <c r="K185" s="8"/>
    </row>
    <row r="186" spans="2:11" ht="17.25" customHeight="1" x14ac:dyDescent="0.15">
      <c r="B186" s="70"/>
      <c r="C186" s="70"/>
      <c r="D186" s="60" t="s">
        <v>94</v>
      </c>
      <c r="E186" s="50">
        <v>96</v>
      </c>
      <c r="F186" s="50">
        <v>79</v>
      </c>
      <c r="G186" s="50">
        <v>100</v>
      </c>
      <c r="H186" s="51">
        <v>0</v>
      </c>
      <c r="I186" s="11">
        <v>11727</v>
      </c>
      <c r="J186" s="11">
        <f t="shared" si="6"/>
        <v>11727</v>
      </c>
      <c r="K186" s="8"/>
    </row>
    <row r="187" spans="2:11" ht="17.25" customHeight="1" x14ac:dyDescent="0.15">
      <c r="B187" s="70"/>
      <c r="C187" s="70"/>
      <c r="D187" s="60" t="s">
        <v>95</v>
      </c>
      <c r="E187" s="50">
        <v>96</v>
      </c>
      <c r="F187" s="50">
        <v>79</v>
      </c>
      <c r="G187" s="50">
        <v>100</v>
      </c>
      <c r="H187" s="51">
        <v>20036</v>
      </c>
      <c r="I187" s="11">
        <v>0</v>
      </c>
      <c r="J187" s="11">
        <f t="shared" si="6"/>
        <v>20036</v>
      </c>
      <c r="K187" s="8"/>
    </row>
    <row r="188" spans="2:11" ht="17.25" customHeight="1" x14ac:dyDescent="0.15">
      <c r="B188" s="70"/>
      <c r="C188" s="70"/>
      <c r="D188" s="60" t="s">
        <v>96</v>
      </c>
      <c r="E188" s="50">
        <v>96</v>
      </c>
      <c r="F188" s="50">
        <v>83</v>
      </c>
      <c r="G188" s="50">
        <v>100</v>
      </c>
      <c r="H188" s="51">
        <v>22327</v>
      </c>
      <c r="I188" s="11">
        <v>0</v>
      </c>
      <c r="J188" s="11">
        <f t="shared" si="6"/>
        <v>22327</v>
      </c>
      <c r="K188" s="8"/>
    </row>
    <row r="189" spans="2:11" ht="17.25" customHeight="1" x14ac:dyDescent="0.15">
      <c r="B189" s="70"/>
      <c r="C189" s="70"/>
      <c r="D189" s="60" t="s">
        <v>97</v>
      </c>
      <c r="E189" s="50">
        <v>96</v>
      </c>
      <c r="F189" s="50">
        <v>83</v>
      </c>
      <c r="G189" s="50">
        <v>100</v>
      </c>
      <c r="H189" s="51">
        <v>18877</v>
      </c>
      <c r="I189" s="11">
        <v>0</v>
      </c>
      <c r="J189" s="11">
        <f t="shared" si="6"/>
        <v>18877</v>
      </c>
      <c r="K189" s="8"/>
    </row>
    <row r="190" spans="2:11" ht="17.25" customHeight="1" x14ac:dyDescent="0.15">
      <c r="B190" s="70"/>
      <c r="C190" s="70"/>
      <c r="D190" s="60" t="s">
        <v>98</v>
      </c>
      <c r="E190" s="50">
        <v>96</v>
      </c>
      <c r="F190" s="50">
        <v>83</v>
      </c>
      <c r="G190" s="50">
        <v>100</v>
      </c>
      <c r="H190" s="51">
        <v>0</v>
      </c>
      <c r="I190" s="11">
        <v>11978</v>
      </c>
      <c r="J190" s="11">
        <f t="shared" si="6"/>
        <v>11978</v>
      </c>
      <c r="K190" s="56" t="s">
        <v>85</v>
      </c>
    </row>
    <row r="191" spans="2:11" ht="17.25" customHeight="1" x14ac:dyDescent="0.15">
      <c r="B191" s="70"/>
      <c r="C191" s="70"/>
      <c r="D191" s="60" t="s">
        <v>99</v>
      </c>
      <c r="E191" s="50">
        <v>96</v>
      </c>
      <c r="F191" s="50">
        <v>83</v>
      </c>
      <c r="G191" s="50">
        <v>100</v>
      </c>
      <c r="H191" s="51">
        <v>0</v>
      </c>
      <c r="I191" s="11">
        <v>7883</v>
      </c>
      <c r="J191" s="11">
        <f t="shared" si="6"/>
        <v>7883</v>
      </c>
      <c r="K191" s="7">
        <f>SUM(H187:H189)</f>
        <v>61240</v>
      </c>
    </row>
    <row r="192" spans="2:11" ht="17.25" customHeight="1" x14ac:dyDescent="0.15">
      <c r="B192" s="70"/>
      <c r="C192" s="70"/>
      <c r="D192" s="60" t="s">
        <v>100</v>
      </c>
      <c r="E192" s="50">
        <v>96</v>
      </c>
      <c r="F192" s="50">
        <v>83</v>
      </c>
      <c r="G192" s="50">
        <v>100</v>
      </c>
      <c r="H192" s="51">
        <v>0</v>
      </c>
      <c r="I192" s="11">
        <v>12592</v>
      </c>
      <c r="J192" s="11">
        <f t="shared" si="6"/>
        <v>12592</v>
      </c>
      <c r="K192" s="56" t="s">
        <v>86</v>
      </c>
    </row>
    <row r="193" spans="2:11" ht="17.25" customHeight="1" x14ac:dyDescent="0.15">
      <c r="B193" s="70"/>
      <c r="C193" s="70"/>
      <c r="D193" s="60" t="s">
        <v>101</v>
      </c>
      <c r="E193" s="50">
        <v>96</v>
      </c>
      <c r="F193" s="50">
        <v>83</v>
      </c>
      <c r="G193" s="50">
        <v>100</v>
      </c>
      <c r="H193" s="51">
        <v>0</v>
      </c>
      <c r="I193" s="11">
        <v>14915</v>
      </c>
      <c r="J193" s="11">
        <f t="shared" si="6"/>
        <v>14915</v>
      </c>
      <c r="K193" s="7">
        <f>SUM(I184:I186,I190:I195)</f>
        <v>102101</v>
      </c>
    </row>
    <row r="194" spans="2:11" ht="17.25" customHeight="1" x14ac:dyDescent="0.15">
      <c r="B194" s="70"/>
      <c r="C194" s="70"/>
      <c r="D194" s="60" t="s">
        <v>103</v>
      </c>
      <c r="E194" s="50">
        <v>96</v>
      </c>
      <c r="F194" s="50">
        <v>88</v>
      </c>
      <c r="G194" s="50">
        <v>100</v>
      </c>
      <c r="H194" s="51">
        <v>0</v>
      </c>
      <c r="I194" s="11">
        <v>12982</v>
      </c>
      <c r="J194" s="11">
        <f t="shared" si="6"/>
        <v>12982</v>
      </c>
      <c r="K194" s="13" t="s">
        <v>21</v>
      </c>
    </row>
    <row r="195" spans="2:11" ht="17.25" customHeight="1" x14ac:dyDescent="0.15">
      <c r="B195" s="71"/>
      <c r="C195" s="71"/>
      <c r="D195" s="60" t="s">
        <v>104</v>
      </c>
      <c r="E195" s="50">
        <v>96</v>
      </c>
      <c r="F195" s="50">
        <v>88</v>
      </c>
      <c r="G195" s="50">
        <v>100</v>
      </c>
      <c r="H195" s="51">
        <v>0</v>
      </c>
      <c r="I195" s="11">
        <v>13280</v>
      </c>
      <c r="J195" s="11">
        <f t="shared" si="6"/>
        <v>13280</v>
      </c>
      <c r="K195" s="7">
        <f>SUM(J184:J195)</f>
        <v>163341</v>
      </c>
    </row>
  </sheetData>
  <mergeCells count="38">
    <mergeCell ref="B184:B195"/>
    <mergeCell ref="C184:C195"/>
    <mergeCell ref="C172:C183"/>
    <mergeCell ref="B172:B183"/>
    <mergeCell ref="C100:C111"/>
    <mergeCell ref="B100:B111"/>
    <mergeCell ref="C112:C123"/>
    <mergeCell ref="B112:B123"/>
    <mergeCell ref="C124:C135"/>
    <mergeCell ref="B124:B135"/>
    <mergeCell ref="B136:B147"/>
    <mergeCell ref="C148:C159"/>
    <mergeCell ref="B148:B159"/>
    <mergeCell ref="B160:B171"/>
    <mergeCell ref="C160:C171"/>
    <mergeCell ref="C141:C142"/>
    <mergeCell ref="C64:C75"/>
    <mergeCell ref="B64:B75"/>
    <mergeCell ref="C76:C87"/>
    <mergeCell ref="B76:B87"/>
    <mergeCell ref="C88:C99"/>
    <mergeCell ref="B88:B99"/>
    <mergeCell ref="C28:C39"/>
    <mergeCell ref="B28:B39"/>
    <mergeCell ref="C40:C51"/>
    <mergeCell ref="B40:B51"/>
    <mergeCell ref="C52:C63"/>
    <mergeCell ref="B52:B63"/>
    <mergeCell ref="C4:C15"/>
    <mergeCell ref="B4:B15"/>
    <mergeCell ref="C16:C27"/>
    <mergeCell ref="B16:B27"/>
    <mergeCell ref="H2:J2"/>
    <mergeCell ref="B2:C3"/>
    <mergeCell ref="D2:D3"/>
    <mergeCell ref="E2:E3"/>
    <mergeCell ref="F2:F3"/>
    <mergeCell ref="G2:G3"/>
  </mergeCells>
  <phoneticPr fontId="8"/>
  <pageMargins left="1.1023622047244095" right="0.39370078740157483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0" man="1"/>
    <brk id="75" max="10" man="1"/>
    <brk id="111" max="10" man="1"/>
    <brk id="147" max="10" man="1"/>
    <brk id="18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79"/>
  <sheetViews>
    <sheetView view="pageBreakPreview" zoomScale="115" zoomScaleNormal="100" zoomScaleSheetLayoutView="115" workbookViewId="0">
      <pane ySplit="3" topLeftCell="A4" activePane="bottomLeft" state="frozen"/>
      <selection activeCell="N3" sqref="N3"/>
      <selection pane="bottomLeft"/>
    </sheetView>
  </sheetViews>
  <sheetFormatPr defaultColWidth="8.75" defaultRowHeight="13.5" x14ac:dyDescent="0.15"/>
  <cols>
    <col min="1" max="1" width="2" style="14" customWidth="1"/>
    <col min="2" max="2" width="5.375" style="14" customWidth="1"/>
    <col min="3" max="3" width="25.375" style="14" customWidth="1"/>
    <col min="4" max="4" width="9.625" style="14" customWidth="1"/>
    <col min="5" max="7" width="11.75" style="15" customWidth="1"/>
    <col min="8" max="9" width="11.75" style="10" customWidth="1"/>
    <col min="10" max="10" width="11.75" style="16" customWidth="1"/>
    <col min="11" max="11" width="11.125" style="2" customWidth="1"/>
    <col min="12" max="16384" width="8.75" style="14"/>
  </cols>
  <sheetData>
    <row r="1" spans="2:11" ht="24.6" customHeight="1" x14ac:dyDescent="0.15">
      <c r="B1" s="12" t="s">
        <v>43</v>
      </c>
    </row>
    <row r="2" spans="2:11" s="20" customFormat="1" ht="19.899999999999999" customHeight="1" x14ac:dyDescent="0.15">
      <c r="B2" s="74" t="s">
        <v>8</v>
      </c>
      <c r="C2" s="74"/>
      <c r="D2" s="75" t="s">
        <v>18</v>
      </c>
      <c r="E2" s="74" t="s">
        <v>6</v>
      </c>
      <c r="F2" s="74" t="s">
        <v>5</v>
      </c>
      <c r="G2" s="74" t="s">
        <v>4</v>
      </c>
      <c r="H2" s="66" t="s">
        <v>19</v>
      </c>
      <c r="I2" s="66"/>
      <c r="J2" s="66"/>
      <c r="K2" s="3"/>
    </row>
    <row r="3" spans="2:11" s="19" customFormat="1" x14ac:dyDescent="0.15">
      <c r="B3" s="74"/>
      <c r="C3" s="74"/>
      <c r="D3" s="75"/>
      <c r="E3" s="74"/>
      <c r="F3" s="74"/>
      <c r="G3" s="74"/>
      <c r="H3" s="24" t="s">
        <v>87</v>
      </c>
      <c r="I3" s="23" t="s">
        <v>89</v>
      </c>
      <c r="J3" s="23" t="s">
        <v>0</v>
      </c>
      <c r="K3" s="3"/>
    </row>
    <row r="4" spans="2:11" s="17" customFormat="1" ht="17.45" customHeight="1" x14ac:dyDescent="0.15">
      <c r="B4" s="76">
        <v>1</v>
      </c>
      <c r="C4" s="76" t="s">
        <v>42</v>
      </c>
      <c r="D4" s="49" t="s">
        <v>91</v>
      </c>
      <c r="E4" s="18">
        <v>217</v>
      </c>
      <c r="F4" s="6">
        <v>210</v>
      </c>
      <c r="G4" s="18">
        <v>100</v>
      </c>
      <c r="H4" s="11">
        <v>0</v>
      </c>
      <c r="I4" s="11">
        <v>17280</v>
      </c>
      <c r="J4" s="11">
        <f t="shared" ref="J4:J67" si="0">SUM(H4:I4)</f>
        <v>17280</v>
      </c>
      <c r="K4" s="8"/>
    </row>
    <row r="5" spans="2:11" s="17" customFormat="1" ht="17.45" customHeight="1" x14ac:dyDescent="0.15">
      <c r="B5" s="77"/>
      <c r="C5" s="77"/>
      <c r="D5" s="49" t="s">
        <v>93</v>
      </c>
      <c r="E5" s="18">
        <v>217</v>
      </c>
      <c r="F5" s="6">
        <v>210</v>
      </c>
      <c r="G5" s="18">
        <v>100</v>
      </c>
      <c r="H5" s="11">
        <v>0</v>
      </c>
      <c r="I5" s="11">
        <v>17713</v>
      </c>
      <c r="J5" s="11">
        <f t="shared" si="0"/>
        <v>17713</v>
      </c>
      <c r="K5" s="8"/>
    </row>
    <row r="6" spans="2:11" s="17" customFormat="1" ht="17.45" customHeight="1" x14ac:dyDescent="0.15">
      <c r="B6" s="77"/>
      <c r="C6" s="77"/>
      <c r="D6" s="49" t="s">
        <v>94</v>
      </c>
      <c r="E6" s="18">
        <v>217</v>
      </c>
      <c r="F6" s="6">
        <v>210</v>
      </c>
      <c r="G6" s="18">
        <v>100</v>
      </c>
      <c r="H6" s="11">
        <v>0</v>
      </c>
      <c r="I6" s="11">
        <v>21713</v>
      </c>
      <c r="J6" s="11">
        <f t="shared" si="0"/>
        <v>21713</v>
      </c>
      <c r="K6" s="8"/>
    </row>
    <row r="7" spans="2:11" s="17" customFormat="1" ht="17.45" customHeight="1" x14ac:dyDescent="0.15">
      <c r="B7" s="77"/>
      <c r="C7" s="77"/>
      <c r="D7" s="49" t="s">
        <v>95</v>
      </c>
      <c r="E7" s="18">
        <v>217</v>
      </c>
      <c r="F7" s="6">
        <v>210</v>
      </c>
      <c r="G7" s="18">
        <v>100</v>
      </c>
      <c r="H7" s="11">
        <v>37335</v>
      </c>
      <c r="I7" s="11">
        <v>0</v>
      </c>
      <c r="J7" s="11">
        <f t="shared" si="0"/>
        <v>37335</v>
      </c>
      <c r="K7" s="8"/>
    </row>
    <row r="8" spans="2:11" s="17" customFormat="1" ht="17.45" customHeight="1" x14ac:dyDescent="0.15">
      <c r="B8" s="77"/>
      <c r="C8" s="77"/>
      <c r="D8" s="49" t="s">
        <v>96</v>
      </c>
      <c r="E8" s="18">
        <v>217</v>
      </c>
      <c r="F8" s="6">
        <v>214</v>
      </c>
      <c r="G8" s="18">
        <v>100</v>
      </c>
      <c r="H8" s="11">
        <v>32591</v>
      </c>
      <c r="I8" s="11">
        <v>0</v>
      </c>
      <c r="J8" s="11">
        <f t="shared" si="0"/>
        <v>32591</v>
      </c>
      <c r="K8" s="8"/>
    </row>
    <row r="9" spans="2:11" s="17" customFormat="1" ht="17.45" customHeight="1" x14ac:dyDescent="0.15">
      <c r="B9" s="77"/>
      <c r="C9" s="77"/>
      <c r="D9" s="49" t="s">
        <v>97</v>
      </c>
      <c r="E9" s="18">
        <v>217</v>
      </c>
      <c r="F9" s="6">
        <v>217</v>
      </c>
      <c r="G9" s="18">
        <v>100</v>
      </c>
      <c r="H9" s="11">
        <v>38287</v>
      </c>
      <c r="I9" s="11">
        <v>0</v>
      </c>
      <c r="J9" s="11">
        <f t="shared" si="0"/>
        <v>38287</v>
      </c>
      <c r="K9" s="8"/>
    </row>
    <row r="10" spans="2:11" s="17" customFormat="1" ht="17.45" customHeight="1" x14ac:dyDescent="0.15">
      <c r="B10" s="77"/>
      <c r="C10" s="77"/>
      <c r="D10" s="49" t="s">
        <v>98</v>
      </c>
      <c r="E10" s="18">
        <v>217</v>
      </c>
      <c r="F10" s="6">
        <v>217</v>
      </c>
      <c r="G10" s="18">
        <v>100</v>
      </c>
      <c r="H10" s="11">
        <v>0</v>
      </c>
      <c r="I10" s="11">
        <v>24881</v>
      </c>
      <c r="J10" s="11">
        <f t="shared" si="0"/>
        <v>24881</v>
      </c>
      <c r="K10" s="13" t="s">
        <v>85</v>
      </c>
    </row>
    <row r="11" spans="2:11" s="17" customFormat="1" ht="17.45" customHeight="1" x14ac:dyDescent="0.15">
      <c r="B11" s="77"/>
      <c r="C11" s="77"/>
      <c r="D11" s="49" t="s">
        <v>99</v>
      </c>
      <c r="E11" s="18">
        <v>217</v>
      </c>
      <c r="F11" s="6">
        <v>217</v>
      </c>
      <c r="G11" s="18">
        <v>100</v>
      </c>
      <c r="H11" s="11">
        <v>0</v>
      </c>
      <c r="I11" s="11">
        <v>20043</v>
      </c>
      <c r="J11" s="11">
        <f t="shared" si="0"/>
        <v>20043</v>
      </c>
      <c r="K11" s="7">
        <f>SUM(H7:H9)</f>
        <v>108213</v>
      </c>
    </row>
    <row r="12" spans="2:11" s="17" customFormat="1" ht="17.45" customHeight="1" x14ac:dyDescent="0.15">
      <c r="B12" s="77"/>
      <c r="C12" s="77"/>
      <c r="D12" s="49" t="s">
        <v>100</v>
      </c>
      <c r="E12" s="18">
        <v>217</v>
      </c>
      <c r="F12" s="6">
        <v>217</v>
      </c>
      <c r="G12" s="18">
        <v>100</v>
      </c>
      <c r="H12" s="11">
        <v>0</v>
      </c>
      <c r="I12" s="11">
        <v>29895</v>
      </c>
      <c r="J12" s="11">
        <f t="shared" si="0"/>
        <v>29895</v>
      </c>
      <c r="K12" s="13" t="s">
        <v>86</v>
      </c>
    </row>
    <row r="13" spans="2:11" s="17" customFormat="1" ht="17.45" customHeight="1" x14ac:dyDescent="0.15">
      <c r="B13" s="77"/>
      <c r="C13" s="77"/>
      <c r="D13" s="49" t="s">
        <v>101</v>
      </c>
      <c r="E13" s="18">
        <v>217</v>
      </c>
      <c r="F13" s="6">
        <v>217</v>
      </c>
      <c r="G13" s="18">
        <v>100</v>
      </c>
      <c r="H13" s="11">
        <v>0</v>
      </c>
      <c r="I13" s="11">
        <v>32515</v>
      </c>
      <c r="J13" s="11">
        <f t="shared" si="0"/>
        <v>32515</v>
      </c>
      <c r="K13" s="7">
        <f>SUM(I4:I6,I10:I15)</f>
        <v>214402</v>
      </c>
    </row>
    <row r="14" spans="2:11" s="17" customFormat="1" ht="17.45" customHeight="1" x14ac:dyDescent="0.15">
      <c r="B14" s="77"/>
      <c r="C14" s="77"/>
      <c r="D14" s="49" t="s">
        <v>103</v>
      </c>
      <c r="E14" s="18">
        <v>217</v>
      </c>
      <c r="F14" s="6">
        <v>217</v>
      </c>
      <c r="G14" s="18">
        <v>100</v>
      </c>
      <c r="H14" s="11">
        <v>0</v>
      </c>
      <c r="I14" s="11">
        <v>28741</v>
      </c>
      <c r="J14" s="11">
        <f t="shared" si="0"/>
        <v>28741</v>
      </c>
      <c r="K14" s="13" t="s">
        <v>21</v>
      </c>
    </row>
    <row r="15" spans="2:11" s="17" customFormat="1" ht="17.45" customHeight="1" x14ac:dyDescent="0.15">
      <c r="B15" s="77"/>
      <c r="C15" s="77"/>
      <c r="D15" s="49" t="s">
        <v>104</v>
      </c>
      <c r="E15" s="18">
        <v>217</v>
      </c>
      <c r="F15" s="6">
        <v>217</v>
      </c>
      <c r="G15" s="18">
        <v>100</v>
      </c>
      <c r="H15" s="11">
        <v>0</v>
      </c>
      <c r="I15" s="11">
        <v>21621</v>
      </c>
      <c r="J15" s="11">
        <f t="shared" si="0"/>
        <v>21621</v>
      </c>
      <c r="K15" s="7">
        <f>SUM(J4:J15)</f>
        <v>322615</v>
      </c>
    </row>
    <row r="16" spans="2:11" s="17" customFormat="1" ht="17.45" customHeight="1" x14ac:dyDescent="0.15">
      <c r="B16" s="76">
        <v>2</v>
      </c>
      <c r="C16" s="76" t="s">
        <v>41</v>
      </c>
      <c r="D16" s="55" t="s">
        <v>91</v>
      </c>
      <c r="E16" s="18">
        <v>201</v>
      </c>
      <c r="F16" s="6">
        <v>200</v>
      </c>
      <c r="G16" s="18">
        <v>100</v>
      </c>
      <c r="H16" s="11">
        <v>0</v>
      </c>
      <c r="I16" s="11">
        <v>18117</v>
      </c>
      <c r="J16" s="11">
        <f t="shared" si="0"/>
        <v>18117</v>
      </c>
      <c r="K16" s="8"/>
    </row>
    <row r="17" spans="2:11" s="17" customFormat="1" ht="17.45" customHeight="1" x14ac:dyDescent="0.15">
      <c r="B17" s="77"/>
      <c r="C17" s="77"/>
      <c r="D17" s="55" t="s">
        <v>93</v>
      </c>
      <c r="E17" s="18">
        <v>201</v>
      </c>
      <c r="F17" s="6">
        <v>200</v>
      </c>
      <c r="G17" s="18">
        <v>100</v>
      </c>
      <c r="H17" s="11">
        <v>0</v>
      </c>
      <c r="I17" s="11">
        <v>20338</v>
      </c>
      <c r="J17" s="11">
        <f t="shared" si="0"/>
        <v>20338</v>
      </c>
      <c r="K17" s="8"/>
    </row>
    <row r="18" spans="2:11" s="17" customFormat="1" ht="17.45" customHeight="1" x14ac:dyDescent="0.15">
      <c r="B18" s="77"/>
      <c r="C18" s="77"/>
      <c r="D18" s="55" t="s">
        <v>94</v>
      </c>
      <c r="E18" s="18">
        <v>201</v>
      </c>
      <c r="F18" s="6">
        <v>200</v>
      </c>
      <c r="G18" s="18">
        <v>100</v>
      </c>
      <c r="H18" s="11">
        <v>0</v>
      </c>
      <c r="I18" s="11">
        <v>22625</v>
      </c>
      <c r="J18" s="11">
        <f t="shared" si="0"/>
        <v>22625</v>
      </c>
      <c r="K18" s="8"/>
    </row>
    <row r="19" spans="2:11" s="17" customFormat="1" ht="17.45" customHeight="1" x14ac:dyDescent="0.15">
      <c r="B19" s="77"/>
      <c r="C19" s="77"/>
      <c r="D19" s="55" t="s">
        <v>95</v>
      </c>
      <c r="E19" s="18">
        <v>201</v>
      </c>
      <c r="F19" s="6">
        <v>200</v>
      </c>
      <c r="G19" s="18">
        <v>100</v>
      </c>
      <c r="H19" s="11">
        <v>38720</v>
      </c>
      <c r="I19" s="11">
        <v>0</v>
      </c>
      <c r="J19" s="11">
        <f t="shared" si="0"/>
        <v>38720</v>
      </c>
      <c r="K19" s="8"/>
    </row>
    <row r="20" spans="2:11" s="17" customFormat="1" ht="17.45" customHeight="1" x14ac:dyDescent="0.15">
      <c r="B20" s="77"/>
      <c r="C20" s="77"/>
      <c r="D20" s="55" t="s">
        <v>96</v>
      </c>
      <c r="E20" s="18">
        <v>201</v>
      </c>
      <c r="F20" s="6">
        <v>201</v>
      </c>
      <c r="G20" s="18">
        <v>100</v>
      </c>
      <c r="H20" s="11">
        <v>25262</v>
      </c>
      <c r="I20" s="11">
        <v>0</v>
      </c>
      <c r="J20" s="11">
        <f t="shared" si="0"/>
        <v>25262</v>
      </c>
      <c r="K20" s="8"/>
    </row>
    <row r="21" spans="2:11" s="17" customFormat="1" ht="17.45" customHeight="1" x14ac:dyDescent="0.15">
      <c r="B21" s="77"/>
      <c r="C21" s="77"/>
      <c r="D21" s="55" t="s">
        <v>97</v>
      </c>
      <c r="E21" s="18">
        <v>201</v>
      </c>
      <c r="F21" s="6">
        <v>201</v>
      </c>
      <c r="G21" s="18">
        <v>100</v>
      </c>
      <c r="H21" s="11">
        <v>39383</v>
      </c>
      <c r="I21" s="11">
        <v>0</v>
      </c>
      <c r="J21" s="11">
        <f t="shared" si="0"/>
        <v>39383</v>
      </c>
      <c r="K21" s="8"/>
    </row>
    <row r="22" spans="2:11" s="17" customFormat="1" ht="17.45" customHeight="1" x14ac:dyDescent="0.15">
      <c r="B22" s="77"/>
      <c r="C22" s="77"/>
      <c r="D22" s="55" t="s">
        <v>98</v>
      </c>
      <c r="E22" s="18">
        <v>201</v>
      </c>
      <c r="F22" s="6">
        <v>201</v>
      </c>
      <c r="G22" s="18">
        <v>100</v>
      </c>
      <c r="H22" s="11">
        <v>0</v>
      </c>
      <c r="I22" s="11">
        <v>25345</v>
      </c>
      <c r="J22" s="11">
        <f t="shared" si="0"/>
        <v>25345</v>
      </c>
      <c r="K22" s="13" t="s">
        <v>85</v>
      </c>
    </row>
    <row r="23" spans="2:11" s="17" customFormat="1" ht="17.45" customHeight="1" x14ac:dyDescent="0.15">
      <c r="B23" s="77"/>
      <c r="C23" s="77"/>
      <c r="D23" s="55" t="s">
        <v>99</v>
      </c>
      <c r="E23" s="18">
        <v>201</v>
      </c>
      <c r="F23" s="6">
        <v>201</v>
      </c>
      <c r="G23" s="18">
        <v>100</v>
      </c>
      <c r="H23" s="11">
        <v>0</v>
      </c>
      <c r="I23" s="11">
        <v>20182</v>
      </c>
      <c r="J23" s="11">
        <f t="shared" si="0"/>
        <v>20182</v>
      </c>
      <c r="K23" s="7">
        <f>SUM(H19:H21)</f>
        <v>103365</v>
      </c>
    </row>
    <row r="24" spans="2:11" s="17" customFormat="1" ht="17.45" customHeight="1" x14ac:dyDescent="0.15">
      <c r="B24" s="77"/>
      <c r="C24" s="77"/>
      <c r="D24" s="55" t="s">
        <v>100</v>
      </c>
      <c r="E24" s="18">
        <v>201</v>
      </c>
      <c r="F24" s="6">
        <v>201</v>
      </c>
      <c r="G24" s="18">
        <v>100</v>
      </c>
      <c r="H24" s="11">
        <v>0</v>
      </c>
      <c r="I24" s="11">
        <v>27141</v>
      </c>
      <c r="J24" s="11">
        <f t="shared" si="0"/>
        <v>27141</v>
      </c>
      <c r="K24" s="13" t="s">
        <v>86</v>
      </c>
    </row>
    <row r="25" spans="2:11" s="17" customFormat="1" ht="17.45" customHeight="1" x14ac:dyDescent="0.15">
      <c r="B25" s="77"/>
      <c r="C25" s="77"/>
      <c r="D25" s="55" t="s">
        <v>101</v>
      </c>
      <c r="E25" s="18">
        <v>201</v>
      </c>
      <c r="F25" s="6">
        <v>201</v>
      </c>
      <c r="G25" s="18">
        <v>100</v>
      </c>
      <c r="H25" s="11">
        <v>0</v>
      </c>
      <c r="I25" s="11">
        <v>29744</v>
      </c>
      <c r="J25" s="11">
        <f t="shared" si="0"/>
        <v>29744</v>
      </c>
      <c r="K25" s="7">
        <f>SUM(I16:I18,I22:I27)</f>
        <v>212157</v>
      </c>
    </row>
    <row r="26" spans="2:11" s="17" customFormat="1" ht="17.45" customHeight="1" x14ac:dyDescent="0.15">
      <c r="B26" s="77"/>
      <c r="C26" s="77"/>
      <c r="D26" s="55" t="s">
        <v>103</v>
      </c>
      <c r="E26" s="18">
        <v>201</v>
      </c>
      <c r="F26" s="6">
        <v>201</v>
      </c>
      <c r="G26" s="18">
        <v>100</v>
      </c>
      <c r="H26" s="11">
        <v>0</v>
      </c>
      <c r="I26" s="11">
        <v>26362</v>
      </c>
      <c r="J26" s="11">
        <f t="shared" si="0"/>
        <v>26362</v>
      </c>
      <c r="K26" s="13" t="s">
        <v>21</v>
      </c>
    </row>
    <row r="27" spans="2:11" s="17" customFormat="1" ht="17.45" customHeight="1" x14ac:dyDescent="0.15">
      <c r="B27" s="77"/>
      <c r="C27" s="77"/>
      <c r="D27" s="55" t="s">
        <v>104</v>
      </c>
      <c r="E27" s="18">
        <v>201</v>
      </c>
      <c r="F27" s="6">
        <v>201</v>
      </c>
      <c r="G27" s="18">
        <v>100</v>
      </c>
      <c r="H27" s="11">
        <v>0</v>
      </c>
      <c r="I27" s="11">
        <v>22303</v>
      </c>
      <c r="J27" s="11">
        <f t="shared" si="0"/>
        <v>22303</v>
      </c>
      <c r="K27" s="7">
        <f>SUM(J16:J27)</f>
        <v>315522</v>
      </c>
    </row>
    <row r="28" spans="2:11" s="17" customFormat="1" ht="17.45" customHeight="1" x14ac:dyDescent="0.15">
      <c r="B28" s="76">
        <v>3</v>
      </c>
      <c r="C28" s="76" t="s">
        <v>40</v>
      </c>
      <c r="D28" s="55" t="s">
        <v>91</v>
      </c>
      <c r="E28" s="18">
        <v>124</v>
      </c>
      <c r="F28" s="6">
        <v>124</v>
      </c>
      <c r="G28" s="18">
        <v>100</v>
      </c>
      <c r="H28" s="11">
        <v>0</v>
      </c>
      <c r="I28" s="11">
        <v>10779</v>
      </c>
      <c r="J28" s="11">
        <f t="shared" si="0"/>
        <v>10779</v>
      </c>
      <c r="K28" s="8"/>
    </row>
    <row r="29" spans="2:11" s="17" customFormat="1" ht="17.45" customHeight="1" x14ac:dyDescent="0.15">
      <c r="B29" s="77"/>
      <c r="C29" s="77"/>
      <c r="D29" s="55" t="s">
        <v>93</v>
      </c>
      <c r="E29" s="18">
        <v>124</v>
      </c>
      <c r="F29" s="6">
        <v>124</v>
      </c>
      <c r="G29" s="18">
        <v>100</v>
      </c>
      <c r="H29" s="11">
        <v>0</v>
      </c>
      <c r="I29" s="11">
        <v>10970</v>
      </c>
      <c r="J29" s="11">
        <f t="shared" si="0"/>
        <v>10970</v>
      </c>
      <c r="K29" s="8"/>
    </row>
    <row r="30" spans="2:11" s="17" customFormat="1" ht="17.45" customHeight="1" x14ac:dyDescent="0.15">
      <c r="B30" s="77"/>
      <c r="C30" s="77"/>
      <c r="D30" s="55" t="s">
        <v>94</v>
      </c>
      <c r="E30" s="18">
        <v>124</v>
      </c>
      <c r="F30" s="6">
        <v>124</v>
      </c>
      <c r="G30" s="18">
        <v>100</v>
      </c>
      <c r="H30" s="11">
        <v>0</v>
      </c>
      <c r="I30" s="11">
        <v>10861</v>
      </c>
      <c r="J30" s="11">
        <f t="shared" si="0"/>
        <v>10861</v>
      </c>
      <c r="K30" s="8"/>
    </row>
    <row r="31" spans="2:11" s="17" customFormat="1" ht="17.45" customHeight="1" x14ac:dyDescent="0.15">
      <c r="B31" s="77"/>
      <c r="C31" s="77"/>
      <c r="D31" s="55" t="s">
        <v>95</v>
      </c>
      <c r="E31" s="18">
        <v>124</v>
      </c>
      <c r="F31" s="6">
        <v>123</v>
      </c>
      <c r="G31" s="18">
        <v>100</v>
      </c>
      <c r="H31" s="11">
        <v>20151</v>
      </c>
      <c r="I31" s="11">
        <v>0</v>
      </c>
      <c r="J31" s="11">
        <f t="shared" si="0"/>
        <v>20151</v>
      </c>
      <c r="K31" s="8"/>
    </row>
    <row r="32" spans="2:11" s="17" customFormat="1" ht="17.45" customHeight="1" x14ac:dyDescent="0.15">
      <c r="B32" s="77"/>
      <c r="C32" s="77"/>
      <c r="D32" s="55" t="s">
        <v>96</v>
      </c>
      <c r="E32" s="18">
        <v>124</v>
      </c>
      <c r="F32" s="6">
        <v>123</v>
      </c>
      <c r="G32" s="18">
        <v>100</v>
      </c>
      <c r="H32" s="11">
        <v>16094</v>
      </c>
      <c r="I32" s="11">
        <v>0</v>
      </c>
      <c r="J32" s="11">
        <f t="shared" si="0"/>
        <v>16094</v>
      </c>
      <c r="K32" s="8"/>
    </row>
    <row r="33" spans="2:11" s="17" customFormat="1" ht="17.45" customHeight="1" x14ac:dyDescent="0.15">
      <c r="B33" s="77"/>
      <c r="C33" s="77"/>
      <c r="D33" s="55" t="s">
        <v>97</v>
      </c>
      <c r="E33" s="18">
        <v>124</v>
      </c>
      <c r="F33" s="6">
        <v>123</v>
      </c>
      <c r="G33" s="18">
        <v>100</v>
      </c>
      <c r="H33" s="11">
        <v>17929</v>
      </c>
      <c r="I33" s="11">
        <v>0</v>
      </c>
      <c r="J33" s="11">
        <f t="shared" si="0"/>
        <v>17929</v>
      </c>
      <c r="K33" s="8"/>
    </row>
    <row r="34" spans="2:11" s="17" customFormat="1" ht="17.45" customHeight="1" x14ac:dyDescent="0.15">
      <c r="B34" s="77"/>
      <c r="C34" s="77"/>
      <c r="D34" s="55" t="s">
        <v>98</v>
      </c>
      <c r="E34" s="18">
        <v>124</v>
      </c>
      <c r="F34" s="6">
        <v>123</v>
      </c>
      <c r="G34" s="18">
        <v>100</v>
      </c>
      <c r="H34" s="11">
        <v>0</v>
      </c>
      <c r="I34" s="11">
        <v>14063</v>
      </c>
      <c r="J34" s="11">
        <f t="shared" si="0"/>
        <v>14063</v>
      </c>
      <c r="K34" s="13" t="s">
        <v>85</v>
      </c>
    </row>
    <row r="35" spans="2:11" s="17" customFormat="1" ht="17.45" customHeight="1" x14ac:dyDescent="0.15">
      <c r="B35" s="77"/>
      <c r="C35" s="77"/>
      <c r="D35" s="55" t="s">
        <v>99</v>
      </c>
      <c r="E35" s="18">
        <v>124</v>
      </c>
      <c r="F35" s="6">
        <v>123</v>
      </c>
      <c r="G35" s="18">
        <v>100</v>
      </c>
      <c r="H35" s="11">
        <v>0</v>
      </c>
      <c r="I35" s="11">
        <v>11795</v>
      </c>
      <c r="J35" s="11">
        <f t="shared" si="0"/>
        <v>11795</v>
      </c>
      <c r="K35" s="7">
        <f>SUM(H31:H33)</f>
        <v>54174</v>
      </c>
    </row>
    <row r="36" spans="2:11" s="17" customFormat="1" ht="17.45" customHeight="1" x14ac:dyDescent="0.15">
      <c r="B36" s="77"/>
      <c r="C36" s="77"/>
      <c r="D36" s="55" t="s">
        <v>100</v>
      </c>
      <c r="E36" s="18">
        <v>124</v>
      </c>
      <c r="F36" s="6">
        <v>109</v>
      </c>
      <c r="G36" s="18">
        <v>100</v>
      </c>
      <c r="H36" s="11">
        <v>0</v>
      </c>
      <c r="I36" s="11">
        <v>14605</v>
      </c>
      <c r="J36" s="11">
        <f t="shared" si="0"/>
        <v>14605</v>
      </c>
      <c r="K36" s="13" t="s">
        <v>86</v>
      </c>
    </row>
    <row r="37" spans="2:11" s="17" customFormat="1" ht="17.45" customHeight="1" x14ac:dyDescent="0.15">
      <c r="B37" s="77"/>
      <c r="C37" s="77"/>
      <c r="D37" s="55" t="s">
        <v>101</v>
      </c>
      <c r="E37" s="18">
        <v>124</v>
      </c>
      <c r="F37" s="6">
        <v>109</v>
      </c>
      <c r="G37" s="18">
        <v>100</v>
      </c>
      <c r="H37" s="11">
        <v>0</v>
      </c>
      <c r="I37" s="11">
        <v>16521</v>
      </c>
      <c r="J37" s="11">
        <f t="shared" si="0"/>
        <v>16521</v>
      </c>
      <c r="K37" s="7">
        <f>SUM(I28:I30,I34:I39)</f>
        <v>116669</v>
      </c>
    </row>
    <row r="38" spans="2:11" s="17" customFormat="1" ht="17.45" customHeight="1" x14ac:dyDescent="0.15">
      <c r="B38" s="77"/>
      <c r="C38" s="77"/>
      <c r="D38" s="55" t="s">
        <v>103</v>
      </c>
      <c r="E38" s="18">
        <v>124</v>
      </c>
      <c r="F38" s="6">
        <v>109</v>
      </c>
      <c r="G38" s="18">
        <v>100</v>
      </c>
      <c r="H38" s="11">
        <v>0</v>
      </c>
      <c r="I38" s="11">
        <v>14135</v>
      </c>
      <c r="J38" s="11">
        <f t="shared" si="0"/>
        <v>14135</v>
      </c>
      <c r="K38" s="13" t="s">
        <v>21</v>
      </c>
    </row>
    <row r="39" spans="2:11" s="17" customFormat="1" ht="17.45" customHeight="1" x14ac:dyDescent="0.15">
      <c r="B39" s="78"/>
      <c r="C39" s="78"/>
      <c r="D39" s="55" t="s">
        <v>104</v>
      </c>
      <c r="E39" s="18">
        <v>124</v>
      </c>
      <c r="F39" s="6">
        <v>109</v>
      </c>
      <c r="G39" s="18">
        <v>100</v>
      </c>
      <c r="H39" s="11">
        <v>0</v>
      </c>
      <c r="I39" s="11">
        <v>12940</v>
      </c>
      <c r="J39" s="11">
        <f t="shared" si="0"/>
        <v>12940</v>
      </c>
      <c r="K39" s="7">
        <f>SUM(J28:J39)</f>
        <v>170843</v>
      </c>
    </row>
    <row r="40" spans="2:11" s="17" customFormat="1" ht="17.45" customHeight="1" x14ac:dyDescent="0.15">
      <c r="B40" s="76">
        <v>4</v>
      </c>
      <c r="C40" s="76" t="s">
        <v>39</v>
      </c>
      <c r="D40" s="55" t="s">
        <v>91</v>
      </c>
      <c r="E40" s="18">
        <v>101</v>
      </c>
      <c r="F40" s="6">
        <v>100</v>
      </c>
      <c r="G40" s="18">
        <v>100</v>
      </c>
      <c r="H40" s="11">
        <v>0</v>
      </c>
      <c r="I40" s="11">
        <v>8801</v>
      </c>
      <c r="J40" s="11">
        <f t="shared" si="0"/>
        <v>8801</v>
      </c>
      <c r="K40" s="8"/>
    </row>
    <row r="41" spans="2:11" s="17" customFormat="1" ht="17.45" customHeight="1" x14ac:dyDescent="0.15">
      <c r="B41" s="77"/>
      <c r="C41" s="77"/>
      <c r="D41" s="55" t="s">
        <v>93</v>
      </c>
      <c r="E41" s="18">
        <v>101</v>
      </c>
      <c r="F41" s="6">
        <v>100</v>
      </c>
      <c r="G41" s="18">
        <v>100</v>
      </c>
      <c r="H41" s="11">
        <v>0</v>
      </c>
      <c r="I41" s="11">
        <v>8807</v>
      </c>
      <c r="J41" s="11">
        <f t="shared" si="0"/>
        <v>8807</v>
      </c>
      <c r="K41" s="8"/>
    </row>
    <row r="42" spans="2:11" s="17" customFormat="1" ht="17.45" customHeight="1" x14ac:dyDescent="0.15">
      <c r="B42" s="77"/>
      <c r="C42" s="77"/>
      <c r="D42" s="55" t="s">
        <v>94</v>
      </c>
      <c r="E42" s="18">
        <v>101</v>
      </c>
      <c r="F42" s="6">
        <v>100</v>
      </c>
      <c r="G42" s="18">
        <v>100</v>
      </c>
      <c r="H42" s="11">
        <v>0</v>
      </c>
      <c r="I42" s="11">
        <v>8918</v>
      </c>
      <c r="J42" s="11">
        <f t="shared" si="0"/>
        <v>8918</v>
      </c>
      <c r="K42" s="8"/>
    </row>
    <row r="43" spans="2:11" s="17" customFormat="1" ht="17.45" customHeight="1" x14ac:dyDescent="0.15">
      <c r="B43" s="77"/>
      <c r="C43" s="77"/>
      <c r="D43" s="55" t="s">
        <v>95</v>
      </c>
      <c r="E43" s="18">
        <v>101</v>
      </c>
      <c r="F43" s="6">
        <v>96</v>
      </c>
      <c r="G43" s="18">
        <v>100</v>
      </c>
      <c r="H43" s="11">
        <v>16014</v>
      </c>
      <c r="I43" s="11">
        <v>0</v>
      </c>
      <c r="J43" s="11">
        <f t="shared" si="0"/>
        <v>16014</v>
      </c>
      <c r="K43" s="8"/>
    </row>
    <row r="44" spans="2:11" s="17" customFormat="1" ht="17.45" customHeight="1" x14ac:dyDescent="0.15">
      <c r="B44" s="77"/>
      <c r="C44" s="77"/>
      <c r="D44" s="55" t="s">
        <v>96</v>
      </c>
      <c r="E44" s="18">
        <v>101</v>
      </c>
      <c r="F44" s="6">
        <v>95</v>
      </c>
      <c r="G44" s="18">
        <v>100</v>
      </c>
      <c r="H44" s="11">
        <v>10283</v>
      </c>
      <c r="I44" s="11">
        <v>0</v>
      </c>
      <c r="J44" s="11">
        <f t="shared" si="0"/>
        <v>10283</v>
      </c>
      <c r="K44" s="8"/>
    </row>
    <row r="45" spans="2:11" s="17" customFormat="1" ht="17.45" customHeight="1" x14ac:dyDescent="0.15">
      <c r="B45" s="77"/>
      <c r="C45" s="77"/>
      <c r="D45" s="55" t="s">
        <v>97</v>
      </c>
      <c r="E45" s="18">
        <v>101</v>
      </c>
      <c r="F45" s="6">
        <v>101</v>
      </c>
      <c r="G45" s="18">
        <v>100</v>
      </c>
      <c r="H45" s="11">
        <v>14844</v>
      </c>
      <c r="I45" s="11">
        <v>0</v>
      </c>
      <c r="J45" s="11">
        <f t="shared" si="0"/>
        <v>14844</v>
      </c>
      <c r="K45" s="8"/>
    </row>
    <row r="46" spans="2:11" s="17" customFormat="1" ht="17.45" customHeight="1" x14ac:dyDescent="0.15">
      <c r="B46" s="77"/>
      <c r="C46" s="77"/>
      <c r="D46" s="55" t="s">
        <v>98</v>
      </c>
      <c r="E46" s="18">
        <v>101</v>
      </c>
      <c r="F46" s="6">
        <v>101</v>
      </c>
      <c r="G46" s="18">
        <v>100</v>
      </c>
      <c r="H46" s="11">
        <v>0</v>
      </c>
      <c r="I46" s="11">
        <v>10102</v>
      </c>
      <c r="J46" s="11">
        <f t="shared" si="0"/>
        <v>10102</v>
      </c>
      <c r="K46" s="13" t="s">
        <v>85</v>
      </c>
    </row>
    <row r="47" spans="2:11" s="17" customFormat="1" ht="17.45" customHeight="1" x14ac:dyDescent="0.15">
      <c r="B47" s="77"/>
      <c r="C47" s="77"/>
      <c r="D47" s="55" t="s">
        <v>99</v>
      </c>
      <c r="E47" s="18">
        <v>101</v>
      </c>
      <c r="F47" s="6">
        <v>101</v>
      </c>
      <c r="G47" s="18">
        <v>100</v>
      </c>
      <c r="H47" s="11">
        <v>0</v>
      </c>
      <c r="I47" s="11">
        <v>9444</v>
      </c>
      <c r="J47" s="11">
        <f t="shared" si="0"/>
        <v>9444</v>
      </c>
      <c r="K47" s="7">
        <f>SUM(H43:H45)</f>
        <v>41141</v>
      </c>
    </row>
    <row r="48" spans="2:11" s="17" customFormat="1" ht="17.45" customHeight="1" x14ac:dyDescent="0.15">
      <c r="B48" s="77"/>
      <c r="C48" s="77"/>
      <c r="D48" s="55" t="s">
        <v>100</v>
      </c>
      <c r="E48" s="18">
        <v>101</v>
      </c>
      <c r="F48" s="6">
        <v>101</v>
      </c>
      <c r="G48" s="18">
        <v>100</v>
      </c>
      <c r="H48" s="11">
        <v>0</v>
      </c>
      <c r="I48" s="11">
        <v>14246</v>
      </c>
      <c r="J48" s="11">
        <f t="shared" si="0"/>
        <v>14246</v>
      </c>
      <c r="K48" s="13" t="s">
        <v>86</v>
      </c>
    </row>
    <row r="49" spans="2:11" s="17" customFormat="1" ht="17.45" customHeight="1" x14ac:dyDescent="0.15">
      <c r="B49" s="77"/>
      <c r="C49" s="77"/>
      <c r="D49" s="55" t="s">
        <v>101</v>
      </c>
      <c r="E49" s="18">
        <v>101</v>
      </c>
      <c r="F49" s="6">
        <v>101</v>
      </c>
      <c r="G49" s="18">
        <v>100</v>
      </c>
      <c r="H49" s="11">
        <v>0</v>
      </c>
      <c r="I49" s="11">
        <v>16138</v>
      </c>
      <c r="J49" s="11">
        <f t="shared" si="0"/>
        <v>16138</v>
      </c>
      <c r="K49" s="7">
        <f>SUM(I40:I42,I46:I51)</f>
        <v>100424</v>
      </c>
    </row>
    <row r="50" spans="2:11" s="17" customFormat="1" ht="17.45" customHeight="1" x14ac:dyDescent="0.15">
      <c r="B50" s="77"/>
      <c r="C50" s="77"/>
      <c r="D50" s="55" t="s">
        <v>103</v>
      </c>
      <c r="E50" s="18">
        <v>101</v>
      </c>
      <c r="F50" s="6">
        <v>101</v>
      </c>
      <c r="G50" s="18">
        <v>100</v>
      </c>
      <c r="H50" s="11">
        <v>0</v>
      </c>
      <c r="I50" s="11">
        <v>12453</v>
      </c>
      <c r="J50" s="11">
        <f t="shared" si="0"/>
        <v>12453</v>
      </c>
      <c r="K50" s="13" t="s">
        <v>21</v>
      </c>
    </row>
    <row r="51" spans="2:11" s="17" customFormat="1" ht="17.45" customHeight="1" x14ac:dyDescent="0.15">
      <c r="B51" s="77"/>
      <c r="C51" s="77"/>
      <c r="D51" s="55" t="s">
        <v>104</v>
      </c>
      <c r="E51" s="18">
        <v>101</v>
      </c>
      <c r="F51" s="6">
        <v>101</v>
      </c>
      <c r="G51" s="18">
        <v>100</v>
      </c>
      <c r="H51" s="11">
        <v>0</v>
      </c>
      <c r="I51" s="11">
        <v>11515</v>
      </c>
      <c r="J51" s="11">
        <f t="shared" si="0"/>
        <v>11515</v>
      </c>
      <c r="K51" s="7">
        <f>SUM(J40:J51)</f>
        <v>141565</v>
      </c>
    </row>
    <row r="52" spans="2:11" s="17" customFormat="1" ht="17.45" customHeight="1" x14ac:dyDescent="0.15">
      <c r="B52" s="76">
        <v>5</v>
      </c>
      <c r="C52" s="76" t="s">
        <v>38</v>
      </c>
      <c r="D52" s="55" t="s">
        <v>91</v>
      </c>
      <c r="E52" s="18">
        <v>83</v>
      </c>
      <c r="F52" s="6">
        <v>75</v>
      </c>
      <c r="G52" s="18">
        <v>100</v>
      </c>
      <c r="H52" s="11">
        <v>0</v>
      </c>
      <c r="I52" s="11">
        <v>7744</v>
      </c>
      <c r="J52" s="11">
        <f t="shared" si="0"/>
        <v>7744</v>
      </c>
      <c r="K52" s="8"/>
    </row>
    <row r="53" spans="2:11" s="17" customFormat="1" ht="17.45" customHeight="1" x14ac:dyDescent="0.15">
      <c r="B53" s="77"/>
      <c r="C53" s="77"/>
      <c r="D53" s="55" t="s">
        <v>93</v>
      </c>
      <c r="E53" s="18">
        <v>83</v>
      </c>
      <c r="F53" s="6">
        <v>75</v>
      </c>
      <c r="G53" s="18">
        <v>100</v>
      </c>
      <c r="H53" s="11">
        <v>0</v>
      </c>
      <c r="I53" s="11">
        <v>8213</v>
      </c>
      <c r="J53" s="11">
        <f t="shared" si="0"/>
        <v>8213</v>
      </c>
      <c r="K53" s="8"/>
    </row>
    <row r="54" spans="2:11" s="17" customFormat="1" ht="17.45" customHeight="1" x14ac:dyDescent="0.15">
      <c r="B54" s="77"/>
      <c r="C54" s="77"/>
      <c r="D54" s="55" t="s">
        <v>94</v>
      </c>
      <c r="E54" s="18">
        <v>83</v>
      </c>
      <c r="F54" s="6">
        <v>75</v>
      </c>
      <c r="G54" s="18">
        <v>100</v>
      </c>
      <c r="H54" s="11">
        <v>0</v>
      </c>
      <c r="I54" s="11">
        <v>8983</v>
      </c>
      <c r="J54" s="11">
        <f t="shared" si="0"/>
        <v>8983</v>
      </c>
      <c r="K54" s="8"/>
    </row>
    <row r="55" spans="2:11" s="17" customFormat="1" ht="17.45" customHeight="1" x14ac:dyDescent="0.15">
      <c r="B55" s="77"/>
      <c r="C55" s="77"/>
      <c r="D55" s="55" t="s">
        <v>95</v>
      </c>
      <c r="E55" s="18">
        <v>83</v>
      </c>
      <c r="F55" s="6">
        <v>75</v>
      </c>
      <c r="G55" s="18">
        <v>100</v>
      </c>
      <c r="H55" s="11">
        <v>12870</v>
      </c>
      <c r="I55" s="11">
        <v>0</v>
      </c>
      <c r="J55" s="11">
        <f t="shared" si="0"/>
        <v>12870</v>
      </c>
      <c r="K55" s="8"/>
    </row>
    <row r="56" spans="2:11" s="17" customFormat="1" ht="17.45" customHeight="1" x14ac:dyDescent="0.15">
      <c r="B56" s="77"/>
      <c r="C56" s="77"/>
      <c r="D56" s="55" t="s">
        <v>96</v>
      </c>
      <c r="E56" s="18">
        <v>83</v>
      </c>
      <c r="F56" s="6">
        <v>75</v>
      </c>
      <c r="G56" s="18">
        <v>100</v>
      </c>
      <c r="H56" s="11">
        <v>8856</v>
      </c>
      <c r="I56" s="11">
        <v>0</v>
      </c>
      <c r="J56" s="11">
        <f t="shared" si="0"/>
        <v>8856</v>
      </c>
      <c r="K56" s="8"/>
    </row>
    <row r="57" spans="2:11" s="17" customFormat="1" ht="17.45" customHeight="1" x14ac:dyDescent="0.15">
      <c r="B57" s="77"/>
      <c r="C57" s="77"/>
      <c r="D57" s="55" t="s">
        <v>97</v>
      </c>
      <c r="E57" s="18">
        <v>83</v>
      </c>
      <c r="F57" s="6">
        <v>83</v>
      </c>
      <c r="G57" s="18">
        <v>100</v>
      </c>
      <c r="H57" s="11">
        <v>14238</v>
      </c>
      <c r="I57" s="11">
        <v>0</v>
      </c>
      <c r="J57" s="11">
        <f t="shared" si="0"/>
        <v>14238</v>
      </c>
      <c r="K57" s="8"/>
    </row>
    <row r="58" spans="2:11" s="17" customFormat="1" ht="17.45" customHeight="1" x14ac:dyDescent="0.15">
      <c r="B58" s="77"/>
      <c r="C58" s="77"/>
      <c r="D58" s="55" t="s">
        <v>98</v>
      </c>
      <c r="E58" s="18">
        <v>83</v>
      </c>
      <c r="F58" s="6">
        <v>83</v>
      </c>
      <c r="G58" s="18">
        <v>100</v>
      </c>
      <c r="H58" s="11">
        <v>0</v>
      </c>
      <c r="I58" s="11">
        <v>10249</v>
      </c>
      <c r="J58" s="11">
        <f t="shared" si="0"/>
        <v>10249</v>
      </c>
      <c r="K58" s="13" t="s">
        <v>85</v>
      </c>
    </row>
    <row r="59" spans="2:11" s="17" customFormat="1" ht="17.45" customHeight="1" x14ac:dyDescent="0.15">
      <c r="B59" s="77"/>
      <c r="C59" s="77"/>
      <c r="D59" s="55" t="s">
        <v>99</v>
      </c>
      <c r="E59" s="18">
        <v>83</v>
      </c>
      <c r="F59" s="6">
        <v>83</v>
      </c>
      <c r="G59" s="18">
        <v>100</v>
      </c>
      <c r="H59" s="11">
        <v>0</v>
      </c>
      <c r="I59" s="11">
        <v>8787</v>
      </c>
      <c r="J59" s="11">
        <f t="shared" si="0"/>
        <v>8787</v>
      </c>
      <c r="K59" s="7">
        <f>SUM(H55:H57)</f>
        <v>35964</v>
      </c>
    </row>
    <row r="60" spans="2:11" s="17" customFormat="1" ht="17.45" customHeight="1" x14ac:dyDescent="0.15">
      <c r="B60" s="77"/>
      <c r="C60" s="77"/>
      <c r="D60" s="55" t="s">
        <v>100</v>
      </c>
      <c r="E60" s="18">
        <v>83</v>
      </c>
      <c r="F60" s="6">
        <v>83</v>
      </c>
      <c r="G60" s="18">
        <v>100</v>
      </c>
      <c r="H60" s="11">
        <v>0</v>
      </c>
      <c r="I60" s="11">
        <v>11042</v>
      </c>
      <c r="J60" s="11">
        <f t="shared" si="0"/>
        <v>11042</v>
      </c>
      <c r="K60" s="13" t="s">
        <v>86</v>
      </c>
    </row>
    <row r="61" spans="2:11" s="17" customFormat="1" ht="17.45" customHeight="1" x14ac:dyDescent="0.15">
      <c r="B61" s="77"/>
      <c r="C61" s="77"/>
      <c r="D61" s="55" t="s">
        <v>101</v>
      </c>
      <c r="E61" s="18">
        <v>83</v>
      </c>
      <c r="F61" s="6">
        <v>83</v>
      </c>
      <c r="G61" s="18">
        <v>100</v>
      </c>
      <c r="H61" s="11">
        <v>0</v>
      </c>
      <c r="I61" s="11">
        <v>12586</v>
      </c>
      <c r="J61" s="11">
        <f t="shared" si="0"/>
        <v>12586</v>
      </c>
      <c r="K61" s="7">
        <f>SUM(I52:I54,I58:I63)</f>
        <v>89337</v>
      </c>
    </row>
    <row r="62" spans="2:11" s="17" customFormat="1" ht="17.45" customHeight="1" x14ac:dyDescent="0.15">
      <c r="B62" s="77"/>
      <c r="C62" s="77"/>
      <c r="D62" s="55" t="s">
        <v>103</v>
      </c>
      <c r="E62" s="18">
        <v>83</v>
      </c>
      <c r="F62" s="6">
        <v>83</v>
      </c>
      <c r="G62" s="18">
        <v>100</v>
      </c>
      <c r="H62" s="11">
        <v>0</v>
      </c>
      <c r="I62" s="11">
        <v>12028</v>
      </c>
      <c r="J62" s="11">
        <f t="shared" si="0"/>
        <v>12028</v>
      </c>
      <c r="K62" s="13" t="s">
        <v>21</v>
      </c>
    </row>
    <row r="63" spans="2:11" s="17" customFormat="1" ht="17.45" customHeight="1" x14ac:dyDescent="0.15">
      <c r="B63" s="77"/>
      <c r="C63" s="77"/>
      <c r="D63" s="55" t="s">
        <v>104</v>
      </c>
      <c r="E63" s="18">
        <v>83</v>
      </c>
      <c r="F63" s="6">
        <v>83</v>
      </c>
      <c r="G63" s="18">
        <v>100</v>
      </c>
      <c r="H63" s="11">
        <v>0</v>
      </c>
      <c r="I63" s="11">
        <v>9705</v>
      </c>
      <c r="J63" s="11">
        <f t="shared" si="0"/>
        <v>9705</v>
      </c>
      <c r="K63" s="7">
        <f>SUM(J52:J63)</f>
        <v>125301</v>
      </c>
    </row>
    <row r="64" spans="2:11" s="17" customFormat="1" ht="17.45" customHeight="1" x14ac:dyDescent="0.15">
      <c r="B64" s="76">
        <v>6</v>
      </c>
      <c r="C64" s="76" t="s">
        <v>37</v>
      </c>
      <c r="D64" s="55" t="s">
        <v>91</v>
      </c>
      <c r="E64" s="18">
        <v>101</v>
      </c>
      <c r="F64" s="6">
        <v>100</v>
      </c>
      <c r="G64" s="18">
        <v>100</v>
      </c>
      <c r="H64" s="11">
        <v>0</v>
      </c>
      <c r="I64" s="11">
        <v>7630</v>
      </c>
      <c r="J64" s="11">
        <f t="shared" si="0"/>
        <v>7630</v>
      </c>
      <c r="K64" s="8"/>
    </row>
    <row r="65" spans="2:11" s="17" customFormat="1" ht="17.45" customHeight="1" x14ac:dyDescent="0.15">
      <c r="B65" s="77"/>
      <c r="C65" s="77"/>
      <c r="D65" s="55" t="s">
        <v>93</v>
      </c>
      <c r="E65" s="18">
        <v>101</v>
      </c>
      <c r="F65" s="6">
        <v>100</v>
      </c>
      <c r="G65" s="18">
        <v>100</v>
      </c>
      <c r="H65" s="11">
        <v>0</v>
      </c>
      <c r="I65" s="11">
        <v>8251</v>
      </c>
      <c r="J65" s="11">
        <f t="shared" si="0"/>
        <v>8251</v>
      </c>
      <c r="K65" s="8"/>
    </row>
    <row r="66" spans="2:11" s="17" customFormat="1" ht="17.45" customHeight="1" x14ac:dyDescent="0.15">
      <c r="B66" s="77"/>
      <c r="C66" s="77"/>
      <c r="D66" s="55" t="s">
        <v>94</v>
      </c>
      <c r="E66" s="18">
        <v>101</v>
      </c>
      <c r="F66" s="6">
        <v>100</v>
      </c>
      <c r="G66" s="18">
        <v>100</v>
      </c>
      <c r="H66" s="11">
        <v>0</v>
      </c>
      <c r="I66" s="11">
        <v>8524</v>
      </c>
      <c r="J66" s="11">
        <f t="shared" si="0"/>
        <v>8524</v>
      </c>
      <c r="K66" s="8"/>
    </row>
    <row r="67" spans="2:11" s="17" customFormat="1" ht="17.45" customHeight="1" x14ac:dyDescent="0.15">
      <c r="B67" s="77"/>
      <c r="C67" s="77"/>
      <c r="D67" s="55" t="s">
        <v>95</v>
      </c>
      <c r="E67" s="18">
        <v>101</v>
      </c>
      <c r="F67" s="6">
        <v>100</v>
      </c>
      <c r="G67" s="18">
        <v>100</v>
      </c>
      <c r="H67" s="11">
        <v>17756</v>
      </c>
      <c r="I67" s="11">
        <v>0</v>
      </c>
      <c r="J67" s="11">
        <f t="shared" si="0"/>
        <v>17756</v>
      </c>
      <c r="K67" s="8"/>
    </row>
    <row r="68" spans="2:11" s="17" customFormat="1" ht="17.45" customHeight="1" x14ac:dyDescent="0.15">
      <c r="B68" s="77"/>
      <c r="C68" s="77"/>
      <c r="D68" s="55" t="s">
        <v>96</v>
      </c>
      <c r="E68" s="18">
        <v>101</v>
      </c>
      <c r="F68" s="6">
        <v>101</v>
      </c>
      <c r="G68" s="18">
        <v>100</v>
      </c>
      <c r="H68" s="11">
        <v>15628</v>
      </c>
      <c r="I68" s="11">
        <v>0</v>
      </c>
      <c r="J68" s="11">
        <f t="shared" ref="J68:J131" si="1">SUM(H68:I68)</f>
        <v>15628</v>
      </c>
      <c r="K68" s="8"/>
    </row>
    <row r="69" spans="2:11" s="17" customFormat="1" ht="17.45" customHeight="1" x14ac:dyDescent="0.15">
      <c r="B69" s="77"/>
      <c r="C69" s="77"/>
      <c r="D69" s="55" t="s">
        <v>97</v>
      </c>
      <c r="E69" s="18">
        <v>101</v>
      </c>
      <c r="F69" s="6">
        <v>101</v>
      </c>
      <c r="G69" s="18">
        <v>100</v>
      </c>
      <c r="H69" s="11">
        <v>19242</v>
      </c>
      <c r="I69" s="11">
        <v>0</v>
      </c>
      <c r="J69" s="11">
        <f t="shared" si="1"/>
        <v>19242</v>
      </c>
      <c r="K69" s="8"/>
    </row>
    <row r="70" spans="2:11" s="17" customFormat="1" ht="17.45" customHeight="1" x14ac:dyDescent="0.15">
      <c r="B70" s="77"/>
      <c r="C70" s="77"/>
      <c r="D70" s="55" t="s">
        <v>98</v>
      </c>
      <c r="E70" s="18">
        <v>101</v>
      </c>
      <c r="F70" s="6">
        <v>101</v>
      </c>
      <c r="G70" s="18">
        <v>100</v>
      </c>
      <c r="H70" s="11">
        <v>0</v>
      </c>
      <c r="I70" s="11">
        <v>11700</v>
      </c>
      <c r="J70" s="11">
        <f t="shared" si="1"/>
        <v>11700</v>
      </c>
      <c r="K70" s="13" t="s">
        <v>85</v>
      </c>
    </row>
    <row r="71" spans="2:11" s="17" customFormat="1" ht="17.45" customHeight="1" x14ac:dyDescent="0.15">
      <c r="B71" s="77"/>
      <c r="C71" s="77"/>
      <c r="D71" s="55" t="s">
        <v>99</v>
      </c>
      <c r="E71" s="18">
        <v>101</v>
      </c>
      <c r="F71" s="6">
        <v>101</v>
      </c>
      <c r="G71" s="18">
        <v>100</v>
      </c>
      <c r="H71" s="11">
        <v>0</v>
      </c>
      <c r="I71" s="11">
        <v>8296</v>
      </c>
      <c r="J71" s="11">
        <f t="shared" si="1"/>
        <v>8296</v>
      </c>
      <c r="K71" s="7">
        <f>SUM(H67:H69)</f>
        <v>52626</v>
      </c>
    </row>
    <row r="72" spans="2:11" s="17" customFormat="1" ht="17.45" customHeight="1" x14ac:dyDescent="0.15">
      <c r="B72" s="77"/>
      <c r="C72" s="77"/>
      <c r="D72" s="55" t="s">
        <v>100</v>
      </c>
      <c r="E72" s="18">
        <v>101</v>
      </c>
      <c r="F72" s="6">
        <v>101</v>
      </c>
      <c r="G72" s="18">
        <v>100</v>
      </c>
      <c r="H72" s="11">
        <v>0</v>
      </c>
      <c r="I72" s="11">
        <v>12641</v>
      </c>
      <c r="J72" s="11">
        <f t="shared" si="1"/>
        <v>12641</v>
      </c>
      <c r="K72" s="13" t="s">
        <v>86</v>
      </c>
    </row>
    <row r="73" spans="2:11" s="17" customFormat="1" ht="17.45" customHeight="1" x14ac:dyDescent="0.15">
      <c r="B73" s="77"/>
      <c r="C73" s="77"/>
      <c r="D73" s="55" t="s">
        <v>101</v>
      </c>
      <c r="E73" s="18">
        <v>101</v>
      </c>
      <c r="F73" s="6">
        <v>101</v>
      </c>
      <c r="G73" s="18">
        <v>100</v>
      </c>
      <c r="H73" s="11">
        <v>0</v>
      </c>
      <c r="I73" s="11">
        <v>13674</v>
      </c>
      <c r="J73" s="11">
        <f t="shared" si="1"/>
        <v>13674</v>
      </c>
      <c r="K73" s="7">
        <f>SUM(I64:I66,I70:I75)</f>
        <v>92596</v>
      </c>
    </row>
    <row r="74" spans="2:11" s="17" customFormat="1" ht="17.45" customHeight="1" x14ac:dyDescent="0.15">
      <c r="B74" s="77"/>
      <c r="C74" s="77"/>
      <c r="D74" s="55" t="s">
        <v>103</v>
      </c>
      <c r="E74" s="18">
        <v>101</v>
      </c>
      <c r="F74" s="6">
        <v>101</v>
      </c>
      <c r="G74" s="18">
        <v>100</v>
      </c>
      <c r="H74" s="11">
        <v>0</v>
      </c>
      <c r="I74" s="11">
        <v>11152</v>
      </c>
      <c r="J74" s="11">
        <f t="shared" si="1"/>
        <v>11152</v>
      </c>
      <c r="K74" s="13" t="s">
        <v>21</v>
      </c>
    </row>
    <row r="75" spans="2:11" s="17" customFormat="1" ht="17.45" customHeight="1" x14ac:dyDescent="0.15">
      <c r="B75" s="78"/>
      <c r="C75" s="78"/>
      <c r="D75" s="55" t="s">
        <v>104</v>
      </c>
      <c r="E75" s="18">
        <v>101</v>
      </c>
      <c r="F75" s="6">
        <v>101</v>
      </c>
      <c r="G75" s="18">
        <v>100</v>
      </c>
      <c r="H75" s="11">
        <v>0</v>
      </c>
      <c r="I75" s="11">
        <v>10728</v>
      </c>
      <c r="J75" s="11">
        <f t="shared" si="1"/>
        <v>10728</v>
      </c>
      <c r="K75" s="7">
        <f>SUM(J64:J75)</f>
        <v>145222</v>
      </c>
    </row>
    <row r="76" spans="2:11" s="17" customFormat="1" ht="17.45" customHeight="1" x14ac:dyDescent="0.15">
      <c r="B76" s="76">
        <v>7</v>
      </c>
      <c r="C76" s="76" t="s">
        <v>36</v>
      </c>
      <c r="D76" s="55" t="s">
        <v>91</v>
      </c>
      <c r="E76" s="18">
        <v>63</v>
      </c>
      <c r="F76" s="6">
        <v>42</v>
      </c>
      <c r="G76" s="18">
        <v>100</v>
      </c>
      <c r="H76" s="11">
        <v>0</v>
      </c>
      <c r="I76" s="11">
        <v>4697</v>
      </c>
      <c r="J76" s="11">
        <f t="shared" si="1"/>
        <v>4697</v>
      </c>
      <c r="K76" s="8"/>
    </row>
    <row r="77" spans="2:11" s="17" customFormat="1" ht="17.45" customHeight="1" x14ac:dyDescent="0.15">
      <c r="B77" s="77"/>
      <c r="C77" s="77"/>
      <c r="D77" s="55" t="s">
        <v>93</v>
      </c>
      <c r="E77" s="18">
        <v>63</v>
      </c>
      <c r="F77" s="6">
        <v>25</v>
      </c>
      <c r="G77" s="18">
        <v>100</v>
      </c>
      <c r="H77" s="11">
        <v>0</v>
      </c>
      <c r="I77" s="11">
        <v>4784</v>
      </c>
      <c r="J77" s="11">
        <f t="shared" si="1"/>
        <v>4784</v>
      </c>
      <c r="K77" s="8"/>
    </row>
    <row r="78" spans="2:11" s="17" customFormat="1" ht="17.45" customHeight="1" x14ac:dyDescent="0.15">
      <c r="B78" s="77"/>
      <c r="C78" s="77"/>
      <c r="D78" s="55" t="s">
        <v>94</v>
      </c>
      <c r="E78" s="18">
        <v>63</v>
      </c>
      <c r="F78" s="6">
        <v>23</v>
      </c>
      <c r="G78" s="18">
        <v>100</v>
      </c>
      <c r="H78" s="11">
        <v>0</v>
      </c>
      <c r="I78" s="11">
        <v>4458</v>
      </c>
      <c r="J78" s="11">
        <f t="shared" si="1"/>
        <v>4458</v>
      </c>
      <c r="K78" s="8"/>
    </row>
    <row r="79" spans="2:11" s="17" customFormat="1" ht="17.45" customHeight="1" x14ac:dyDescent="0.15">
      <c r="B79" s="77"/>
      <c r="C79" s="77"/>
      <c r="D79" s="55" t="s">
        <v>95</v>
      </c>
      <c r="E79" s="18">
        <v>63</v>
      </c>
      <c r="F79" s="6">
        <v>23</v>
      </c>
      <c r="G79" s="18">
        <v>100</v>
      </c>
      <c r="H79" s="11">
        <v>8246</v>
      </c>
      <c r="I79" s="11">
        <v>0</v>
      </c>
      <c r="J79" s="11">
        <f t="shared" si="1"/>
        <v>8246</v>
      </c>
      <c r="K79" s="8"/>
    </row>
    <row r="80" spans="2:11" s="17" customFormat="1" ht="17.45" customHeight="1" x14ac:dyDescent="0.15">
      <c r="B80" s="77"/>
      <c r="C80" s="77"/>
      <c r="D80" s="55" t="s">
        <v>96</v>
      </c>
      <c r="E80" s="18">
        <v>63</v>
      </c>
      <c r="F80" s="6">
        <v>63</v>
      </c>
      <c r="G80" s="18">
        <v>100</v>
      </c>
      <c r="H80" s="11">
        <v>6636</v>
      </c>
      <c r="I80" s="11">
        <v>0</v>
      </c>
      <c r="J80" s="11">
        <f t="shared" si="1"/>
        <v>6636</v>
      </c>
      <c r="K80" s="8"/>
    </row>
    <row r="81" spans="2:11" s="17" customFormat="1" ht="17.45" customHeight="1" x14ac:dyDescent="0.15">
      <c r="B81" s="77"/>
      <c r="C81" s="77"/>
      <c r="D81" s="55" t="s">
        <v>97</v>
      </c>
      <c r="E81" s="18">
        <v>63</v>
      </c>
      <c r="F81" s="6">
        <v>52</v>
      </c>
      <c r="G81" s="18">
        <v>100</v>
      </c>
      <c r="H81" s="11">
        <v>8441</v>
      </c>
      <c r="I81" s="11">
        <v>0</v>
      </c>
      <c r="J81" s="11">
        <f t="shared" si="1"/>
        <v>8441</v>
      </c>
      <c r="K81" s="8"/>
    </row>
    <row r="82" spans="2:11" s="17" customFormat="1" ht="17.45" customHeight="1" x14ac:dyDescent="0.15">
      <c r="B82" s="77"/>
      <c r="C82" s="77"/>
      <c r="D82" s="55" t="s">
        <v>98</v>
      </c>
      <c r="E82" s="18">
        <v>63</v>
      </c>
      <c r="F82" s="6">
        <v>60</v>
      </c>
      <c r="G82" s="18">
        <v>100</v>
      </c>
      <c r="H82" s="11">
        <v>0</v>
      </c>
      <c r="I82" s="11">
        <v>5212</v>
      </c>
      <c r="J82" s="11">
        <f t="shared" si="1"/>
        <v>5212</v>
      </c>
      <c r="K82" s="13" t="s">
        <v>85</v>
      </c>
    </row>
    <row r="83" spans="2:11" s="17" customFormat="1" ht="17.45" customHeight="1" x14ac:dyDescent="0.15">
      <c r="B83" s="77"/>
      <c r="C83" s="77"/>
      <c r="D83" s="55" t="s">
        <v>99</v>
      </c>
      <c r="E83" s="18">
        <v>63</v>
      </c>
      <c r="F83" s="6">
        <v>32</v>
      </c>
      <c r="G83" s="18">
        <v>100</v>
      </c>
      <c r="H83" s="11">
        <v>0</v>
      </c>
      <c r="I83" s="11">
        <v>5269</v>
      </c>
      <c r="J83" s="11">
        <f t="shared" si="1"/>
        <v>5269</v>
      </c>
      <c r="K83" s="7">
        <f>SUM(H79:H81)</f>
        <v>23323</v>
      </c>
    </row>
    <row r="84" spans="2:11" s="17" customFormat="1" ht="17.45" customHeight="1" x14ac:dyDescent="0.15">
      <c r="B84" s="77"/>
      <c r="C84" s="77"/>
      <c r="D84" s="55" t="s">
        <v>100</v>
      </c>
      <c r="E84" s="18">
        <v>63</v>
      </c>
      <c r="F84" s="6">
        <v>42</v>
      </c>
      <c r="G84" s="18">
        <v>100</v>
      </c>
      <c r="H84" s="11">
        <v>0</v>
      </c>
      <c r="I84" s="11">
        <v>7561</v>
      </c>
      <c r="J84" s="11">
        <f t="shared" si="1"/>
        <v>7561</v>
      </c>
      <c r="K84" s="13" t="s">
        <v>86</v>
      </c>
    </row>
    <row r="85" spans="2:11" s="17" customFormat="1" ht="17.45" customHeight="1" x14ac:dyDescent="0.15">
      <c r="B85" s="77"/>
      <c r="C85" s="77"/>
      <c r="D85" s="55" t="s">
        <v>101</v>
      </c>
      <c r="E85" s="18">
        <v>63</v>
      </c>
      <c r="F85" s="6">
        <v>46</v>
      </c>
      <c r="G85" s="18">
        <v>100</v>
      </c>
      <c r="H85" s="11">
        <v>0</v>
      </c>
      <c r="I85" s="11">
        <v>8346</v>
      </c>
      <c r="J85" s="11">
        <f t="shared" si="1"/>
        <v>8346</v>
      </c>
      <c r="K85" s="7">
        <f>SUM(I76:I78,I82:I87)</f>
        <v>54080</v>
      </c>
    </row>
    <row r="86" spans="2:11" s="17" customFormat="1" ht="17.45" customHeight="1" x14ac:dyDescent="0.15">
      <c r="B86" s="77"/>
      <c r="C86" s="77"/>
      <c r="D86" s="55" t="s">
        <v>103</v>
      </c>
      <c r="E86" s="18">
        <v>63</v>
      </c>
      <c r="F86" s="6">
        <v>62</v>
      </c>
      <c r="G86" s="18">
        <v>100</v>
      </c>
      <c r="H86" s="11">
        <v>0</v>
      </c>
      <c r="I86" s="11">
        <v>7830</v>
      </c>
      <c r="J86" s="11">
        <f t="shared" si="1"/>
        <v>7830</v>
      </c>
      <c r="K86" s="13" t="s">
        <v>21</v>
      </c>
    </row>
    <row r="87" spans="2:11" s="17" customFormat="1" ht="17.45" customHeight="1" x14ac:dyDescent="0.15">
      <c r="B87" s="77"/>
      <c r="C87" s="77"/>
      <c r="D87" s="55" t="s">
        <v>104</v>
      </c>
      <c r="E87" s="18">
        <v>63</v>
      </c>
      <c r="F87" s="6">
        <v>56</v>
      </c>
      <c r="G87" s="18">
        <v>100</v>
      </c>
      <c r="H87" s="11">
        <v>0</v>
      </c>
      <c r="I87" s="11">
        <v>5923</v>
      </c>
      <c r="J87" s="11">
        <f t="shared" si="1"/>
        <v>5923</v>
      </c>
      <c r="K87" s="7">
        <f>SUM(J76:J87)</f>
        <v>77403</v>
      </c>
    </row>
    <row r="88" spans="2:11" s="17" customFormat="1" ht="17.45" customHeight="1" x14ac:dyDescent="0.15">
      <c r="B88" s="76">
        <v>8</v>
      </c>
      <c r="C88" s="76" t="s">
        <v>35</v>
      </c>
      <c r="D88" s="55" t="s">
        <v>91</v>
      </c>
      <c r="E88" s="18">
        <v>43</v>
      </c>
      <c r="F88" s="6">
        <v>43</v>
      </c>
      <c r="G88" s="18">
        <v>100</v>
      </c>
      <c r="H88" s="11">
        <v>0</v>
      </c>
      <c r="I88" s="11">
        <v>4267</v>
      </c>
      <c r="J88" s="11">
        <f t="shared" si="1"/>
        <v>4267</v>
      </c>
      <c r="K88" s="8"/>
    </row>
    <row r="89" spans="2:11" s="17" customFormat="1" ht="17.45" customHeight="1" x14ac:dyDescent="0.15">
      <c r="B89" s="77"/>
      <c r="C89" s="77"/>
      <c r="D89" s="55" t="s">
        <v>93</v>
      </c>
      <c r="E89" s="18">
        <v>43</v>
      </c>
      <c r="F89" s="6">
        <v>43</v>
      </c>
      <c r="G89" s="18">
        <v>100</v>
      </c>
      <c r="H89" s="11">
        <v>0</v>
      </c>
      <c r="I89" s="11">
        <v>4224</v>
      </c>
      <c r="J89" s="11">
        <f t="shared" si="1"/>
        <v>4224</v>
      </c>
      <c r="K89" s="8"/>
    </row>
    <row r="90" spans="2:11" s="17" customFormat="1" ht="17.45" customHeight="1" x14ac:dyDescent="0.15">
      <c r="B90" s="77"/>
      <c r="C90" s="77"/>
      <c r="D90" s="55" t="s">
        <v>94</v>
      </c>
      <c r="E90" s="18">
        <v>43</v>
      </c>
      <c r="F90" s="6">
        <v>43</v>
      </c>
      <c r="G90" s="18">
        <v>100</v>
      </c>
      <c r="H90" s="11">
        <v>0</v>
      </c>
      <c r="I90" s="11">
        <v>4314</v>
      </c>
      <c r="J90" s="11">
        <f t="shared" si="1"/>
        <v>4314</v>
      </c>
      <c r="K90" s="8"/>
    </row>
    <row r="91" spans="2:11" s="17" customFormat="1" ht="17.45" customHeight="1" x14ac:dyDescent="0.15">
      <c r="B91" s="77"/>
      <c r="C91" s="77"/>
      <c r="D91" s="55" t="s">
        <v>95</v>
      </c>
      <c r="E91" s="18">
        <v>43</v>
      </c>
      <c r="F91" s="6">
        <v>43</v>
      </c>
      <c r="G91" s="18">
        <v>100</v>
      </c>
      <c r="H91" s="11">
        <v>6521</v>
      </c>
      <c r="I91" s="11">
        <v>0</v>
      </c>
      <c r="J91" s="11">
        <f t="shared" si="1"/>
        <v>6521</v>
      </c>
      <c r="K91" s="8"/>
    </row>
    <row r="92" spans="2:11" s="17" customFormat="1" ht="17.45" customHeight="1" x14ac:dyDescent="0.15">
      <c r="B92" s="77"/>
      <c r="C92" s="77"/>
      <c r="D92" s="55" t="s">
        <v>96</v>
      </c>
      <c r="E92" s="18">
        <v>43</v>
      </c>
      <c r="F92" s="6">
        <v>43</v>
      </c>
      <c r="G92" s="18">
        <v>100</v>
      </c>
      <c r="H92" s="11">
        <v>5183</v>
      </c>
      <c r="I92" s="11">
        <v>0</v>
      </c>
      <c r="J92" s="11">
        <f t="shared" si="1"/>
        <v>5183</v>
      </c>
      <c r="K92" s="8"/>
    </row>
    <row r="93" spans="2:11" s="17" customFormat="1" ht="17.45" customHeight="1" x14ac:dyDescent="0.15">
      <c r="B93" s="77"/>
      <c r="C93" s="77"/>
      <c r="D93" s="55" t="s">
        <v>97</v>
      </c>
      <c r="E93" s="18">
        <v>43</v>
      </c>
      <c r="F93" s="6">
        <v>43</v>
      </c>
      <c r="G93" s="18">
        <v>100</v>
      </c>
      <c r="H93" s="11">
        <v>7592</v>
      </c>
      <c r="I93" s="11">
        <v>0</v>
      </c>
      <c r="J93" s="11">
        <f t="shared" si="1"/>
        <v>7592</v>
      </c>
      <c r="K93" s="8"/>
    </row>
    <row r="94" spans="2:11" s="17" customFormat="1" ht="17.45" customHeight="1" x14ac:dyDescent="0.15">
      <c r="B94" s="77"/>
      <c r="C94" s="77"/>
      <c r="D94" s="55" t="s">
        <v>98</v>
      </c>
      <c r="E94" s="18">
        <v>43</v>
      </c>
      <c r="F94" s="6">
        <v>43</v>
      </c>
      <c r="G94" s="18">
        <v>100</v>
      </c>
      <c r="H94" s="11">
        <v>0</v>
      </c>
      <c r="I94" s="11">
        <v>5047</v>
      </c>
      <c r="J94" s="11">
        <f t="shared" si="1"/>
        <v>5047</v>
      </c>
      <c r="K94" s="13" t="s">
        <v>85</v>
      </c>
    </row>
    <row r="95" spans="2:11" s="17" customFormat="1" ht="17.45" customHeight="1" x14ac:dyDescent="0.15">
      <c r="B95" s="77"/>
      <c r="C95" s="77"/>
      <c r="D95" s="55" t="s">
        <v>99</v>
      </c>
      <c r="E95" s="18">
        <v>43</v>
      </c>
      <c r="F95" s="6">
        <v>43</v>
      </c>
      <c r="G95" s="18">
        <v>100</v>
      </c>
      <c r="H95" s="11">
        <v>0</v>
      </c>
      <c r="I95" s="11">
        <v>4564</v>
      </c>
      <c r="J95" s="11">
        <f t="shared" si="1"/>
        <v>4564</v>
      </c>
      <c r="K95" s="7">
        <f>SUM(H91:H93)</f>
        <v>19296</v>
      </c>
    </row>
    <row r="96" spans="2:11" s="17" customFormat="1" ht="17.45" customHeight="1" x14ac:dyDescent="0.15">
      <c r="B96" s="77"/>
      <c r="C96" s="77"/>
      <c r="D96" s="55" t="s">
        <v>100</v>
      </c>
      <c r="E96" s="18">
        <v>43</v>
      </c>
      <c r="F96" s="6">
        <v>43</v>
      </c>
      <c r="G96" s="18">
        <v>100</v>
      </c>
      <c r="H96" s="11">
        <v>0</v>
      </c>
      <c r="I96" s="11">
        <v>5030</v>
      </c>
      <c r="J96" s="11">
        <f t="shared" si="1"/>
        <v>5030</v>
      </c>
      <c r="K96" s="13" t="s">
        <v>86</v>
      </c>
    </row>
    <row r="97" spans="2:11" s="17" customFormat="1" ht="17.45" customHeight="1" x14ac:dyDescent="0.15">
      <c r="B97" s="77"/>
      <c r="C97" s="77"/>
      <c r="D97" s="55" t="s">
        <v>101</v>
      </c>
      <c r="E97" s="18">
        <v>43</v>
      </c>
      <c r="F97" s="6">
        <v>43</v>
      </c>
      <c r="G97" s="18">
        <v>100</v>
      </c>
      <c r="H97" s="11">
        <v>0</v>
      </c>
      <c r="I97" s="11">
        <v>5448</v>
      </c>
      <c r="J97" s="11">
        <f t="shared" si="1"/>
        <v>5448</v>
      </c>
      <c r="K97" s="7">
        <f>SUM(I88:I90,I94:I99)</f>
        <v>42820</v>
      </c>
    </row>
    <row r="98" spans="2:11" s="17" customFormat="1" ht="17.45" customHeight="1" x14ac:dyDescent="0.15">
      <c r="B98" s="77"/>
      <c r="C98" s="77"/>
      <c r="D98" s="55" t="s">
        <v>103</v>
      </c>
      <c r="E98" s="18">
        <v>43</v>
      </c>
      <c r="F98" s="6">
        <v>43</v>
      </c>
      <c r="G98" s="18">
        <v>100</v>
      </c>
      <c r="H98" s="11">
        <v>0</v>
      </c>
      <c r="I98" s="11">
        <v>4995</v>
      </c>
      <c r="J98" s="11">
        <f t="shared" si="1"/>
        <v>4995</v>
      </c>
      <c r="K98" s="13" t="s">
        <v>21</v>
      </c>
    </row>
    <row r="99" spans="2:11" s="17" customFormat="1" ht="17.45" customHeight="1" x14ac:dyDescent="0.15">
      <c r="B99" s="77"/>
      <c r="C99" s="77"/>
      <c r="D99" s="55" t="s">
        <v>104</v>
      </c>
      <c r="E99" s="18">
        <v>43</v>
      </c>
      <c r="F99" s="6">
        <v>43</v>
      </c>
      <c r="G99" s="18">
        <v>100</v>
      </c>
      <c r="H99" s="11">
        <v>0</v>
      </c>
      <c r="I99" s="11">
        <v>4931</v>
      </c>
      <c r="J99" s="11">
        <f t="shared" si="1"/>
        <v>4931</v>
      </c>
      <c r="K99" s="7">
        <f>SUM(J88:J99)</f>
        <v>62116</v>
      </c>
    </row>
    <row r="100" spans="2:11" s="17" customFormat="1" ht="17.45" customHeight="1" x14ac:dyDescent="0.15">
      <c r="B100" s="76">
        <v>9</v>
      </c>
      <c r="C100" s="76" t="s">
        <v>34</v>
      </c>
      <c r="D100" s="55" t="s">
        <v>91</v>
      </c>
      <c r="E100" s="18">
        <v>158</v>
      </c>
      <c r="F100" s="6">
        <v>158</v>
      </c>
      <c r="G100" s="18">
        <v>100</v>
      </c>
      <c r="H100" s="11">
        <v>0</v>
      </c>
      <c r="I100" s="11">
        <v>15124</v>
      </c>
      <c r="J100" s="11">
        <f t="shared" si="1"/>
        <v>15124</v>
      </c>
      <c r="K100" s="8"/>
    </row>
    <row r="101" spans="2:11" s="17" customFormat="1" ht="17.45" customHeight="1" x14ac:dyDescent="0.15">
      <c r="B101" s="77"/>
      <c r="C101" s="77"/>
      <c r="D101" s="55" t="s">
        <v>93</v>
      </c>
      <c r="E101" s="18">
        <v>158</v>
      </c>
      <c r="F101" s="6">
        <v>158</v>
      </c>
      <c r="G101" s="18">
        <v>100</v>
      </c>
      <c r="H101" s="11">
        <v>0</v>
      </c>
      <c r="I101" s="11">
        <v>15871</v>
      </c>
      <c r="J101" s="11">
        <f t="shared" si="1"/>
        <v>15871</v>
      </c>
      <c r="K101" s="8"/>
    </row>
    <row r="102" spans="2:11" s="17" customFormat="1" ht="17.45" customHeight="1" x14ac:dyDescent="0.15">
      <c r="B102" s="77"/>
      <c r="C102" s="77"/>
      <c r="D102" s="55" t="s">
        <v>94</v>
      </c>
      <c r="E102" s="18">
        <v>158</v>
      </c>
      <c r="F102" s="6">
        <v>158</v>
      </c>
      <c r="G102" s="18">
        <v>100</v>
      </c>
      <c r="H102" s="11">
        <v>0</v>
      </c>
      <c r="I102" s="11">
        <v>16871</v>
      </c>
      <c r="J102" s="11">
        <f t="shared" si="1"/>
        <v>16871</v>
      </c>
      <c r="K102" s="8"/>
    </row>
    <row r="103" spans="2:11" s="17" customFormat="1" ht="17.45" customHeight="1" x14ac:dyDescent="0.15">
      <c r="B103" s="77"/>
      <c r="C103" s="77"/>
      <c r="D103" s="55" t="s">
        <v>95</v>
      </c>
      <c r="E103" s="18">
        <v>158</v>
      </c>
      <c r="F103" s="6">
        <v>158</v>
      </c>
      <c r="G103" s="18">
        <v>100</v>
      </c>
      <c r="H103" s="11">
        <v>26681</v>
      </c>
      <c r="I103" s="11">
        <v>0</v>
      </c>
      <c r="J103" s="11">
        <f t="shared" si="1"/>
        <v>26681</v>
      </c>
      <c r="K103" s="8"/>
    </row>
    <row r="104" spans="2:11" s="17" customFormat="1" ht="17.45" customHeight="1" x14ac:dyDescent="0.15">
      <c r="B104" s="77"/>
      <c r="C104" s="77"/>
      <c r="D104" s="55" t="s">
        <v>96</v>
      </c>
      <c r="E104" s="18">
        <v>158</v>
      </c>
      <c r="F104" s="6">
        <v>158</v>
      </c>
      <c r="G104" s="18">
        <v>100</v>
      </c>
      <c r="H104" s="11">
        <v>23122</v>
      </c>
      <c r="I104" s="11">
        <v>0</v>
      </c>
      <c r="J104" s="11">
        <f t="shared" si="1"/>
        <v>23122</v>
      </c>
      <c r="K104" s="8"/>
    </row>
    <row r="105" spans="2:11" s="17" customFormat="1" ht="17.45" customHeight="1" x14ac:dyDescent="0.15">
      <c r="B105" s="77"/>
      <c r="C105" s="77"/>
      <c r="D105" s="55" t="s">
        <v>97</v>
      </c>
      <c r="E105" s="18">
        <v>158</v>
      </c>
      <c r="F105" s="6">
        <v>158</v>
      </c>
      <c r="G105" s="18">
        <v>100</v>
      </c>
      <c r="H105" s="11">
        <v>28117</v>
      </c>
      <c r="I105" s="11">
        <v>0</v>
      </c>
      <c r="J105" s="11">
        <f t="shared" si="1"/>
        <v>28117</v>
      </c>
      <c r="K105" s="8"/>
    </row>
    <row r="106" spans="2:11" s="17" customFormat="1" ht="17.45" customHeight="1" x14ac:dyDescent="0.15">
      <c r="B106" s="77"/>
      <c r="C106" s="77"/>
      <c r="D106" s="55" t="s">
        <v>98</v>
      </c>
      <c r="E106" s="18">
        <v>158</v>
      </c>
      <c r="F106" s="6">
        <v>158</v>
      </c>
      <c r="G106" s="18">
        <v>100</v>
      </c>
      <c r="H106" s="11">
        <v>0</v>
      </c>
      <c r="I106" s="11">
        <v>17998</v>
      </c>
      <c r="J106" s="11">
        <f t="shared" si="1"/>
        <v>17998</v>
      </c>
      <c r="K106" s="13" t="s">
        <v>85</v>
      </c>
    </row>
    <row r="107" spans="2:11" s="17" customFormat="1" ht="17.45" customHeight="1" x14ac:dyDescent="0.15">
      <c r="B107" s="77"/>
      <c r="C107" s="77"/>
      <c r="D107" s="55" t="s">
        <v>99</v>
      </c>
      <c r="E107" s="18">
        <v>158</v>
      </c>
      <c r="F107" s="6">
        <v>158</v>
      </c>
      <c r="G107" s="18">
        <v>100</v>
      </c>
      <c r="H107" s="11">
        <v>0</v>
      </c>
      <c r="I107" s="11">
        <v>15146</v>
      </c>
      <c r="J107" s="11">
        <f t="shared" si="1"/>
        <v>15146</v>
      </c>
      <c r="K107" s="7">
        <f>SUM(H103:H105)</f>
        <v>77920</v>
      </c>
    </row>
    <row r="108" spans="2:11" s="17" customFormat="1" ht="17.45" customHeight="1" x14ac:dyDescent="0.15">
      <c r="B108" s="77"/>
      <c r="C108" s="77"/>
      <c r="D108" s="55" t="s">
        <v>100</v>
      </c>
      <c r="E108" s="18">
        <v>158</v>
      </c>
      <c r="F108" s="6">
        <v>158</v>
      </c>
      <c r="G108" s="18">
        <v>100</v>
      </c>
      <c r="H108" s="11">
        <v>0</v>
      </c>
      <c r="I108" s="11">
        <v>21369</v>
      </c>
      <c r="J108" s="11">
        <f t="shared" si="1"/>
        <v>21369</v>
      </c>
      <c r="K108" s="13" t="s">
        <v>86</v>
      </c>
    </row>
    <row r="109" spans="2:11" s="17" customFormat="1" ht="17.45" customHeight="1" x14ac:dyDescent="0.15">
      <c r="B109" s="77"/>
      <c r="C109" s="77"/>
      <c r="D109" s="55" t="s">
        <v>101</v>
      </c>
      <c r="E109" s="18">
        <v>158</v>
      </c>
      <c r="F109" s="6">
        <v>155</v>
      </c>
      <c r="G109" s="18">
        <v>100</v>
      </c>
      <c r="H109" s="11">
        <v>0</v>
      </c>
      <c r="I109" s="11">
        <v>23217</v>
      </c>
      <c r="J109" s="11">
        <f t="shared" si="1"/>
        <v>23217</v>
      </c>
      <c r="K109" s="7">
        <f>SUM(I100:I102,I106:I111)</f>
        <v>160919</v>
      </c>
    </row>
    <row r="110" spans="2:11" s="17" customFormat="1" ht="17.45" customHeight="1" x14ac:dyDescent="0.15">
      <c r="B110" s="77"/>
      <c r="C110" s="77"/>
      <c r="D110" s="55" t="s">
        <v>103</v>
      </c>
      <c r="E110" s="18">
        <v>158</v>
      </c>
      <c r="F110" s="6">
        <v>155</v>
      </c>
      <c r="G110" s="18">
        <v>100</v>
      </c>
      <c r="H110" s="11">
        <v>0</v>
      </c>
      <c r="I110" s="11">
        <v>18194</v>
      </c>
      <c r="J110" s="11">
        <f t="shared" si="1"/>
        <v>18194</v>
      </c>
      <c r="K110" s="13" t="s">
        <v>21</v>
      </c>
    </row>
    <row r="111" spans="2:11" s="17" customFormat="1" ht="17.45" customHeight="1" x14ac:dyDescent="0.15">
      <c r="B111" s="78"/>
      <c r="C111" s="78"/>
      <c r="D111" s="55" t="s">
        <v>104</v>
      </c>
      <c r="E111" s="18">
        <v>158</v>
      </c>
      <c r="F111" s="6">
        <v>155</v>
      </c>
      <c r="G111" s="18">
        <v>100</v>
      </c>
      <c r="H111" s="11">
        <v>0</v>
      </c>
      <c r="I111" s="11">
        <v>17129</v>
      </c>
      <c r="J111" s="11">
        <f t="shared" si="1"/>
        <v>17129</v>
      </c>
      <c r="K111" s="7">
        <f>SUM(J100:J111)</f>
        <v>238839</v>
      </c>
    </row>
    <row r="112" spans="2:11" s="17" customFormat="1" ht="17.45" customHeight="1" x14ac:dyDescent="0.15">
      <c r="B112" s="76">
        <v>10</v>
      </c>
      <c r="C112" s="79" t="s">
        <v>33</v>
      </c>
      <c r="D112" s="55" t="s">
        <v>91</v>
      </c>
      <c r="E112" s="18">
        <v>88</v>
      </c>
      <c r="F112" s="6">
        <v>72</v>
      </c>
      <c r="G112" s="18">
        <v>100</v>
      </c>
      <c r="H112" s="11">
        <v>0</v>
      </c>
      <c r="I112" s="11">
        <v>10559</v>
      </c>
      <c r="J112" s="11">
        <f t="shared" si="1"/>
        <v>10559</v>
      </c>
      <c r="K112" s="8"/>
    </row>
    <row r="113" spans="2:11" s="17" customFormat="1" ht="17.45" customHeight="1" x14ac:dyDescent="0.15">
      <c r="B113" s="77"/>
      <c r="C113" s="80"/>
      <c r="D113" s="55" t="s">
        <v>93</v>
      </c>
      <c r="E113" s="18">
        <v>88</v>
      </c>
      <c r="F113" s="6">
        <v>72</v>
      </c>
      <c r="G113" s="18">
        <v>100</v>
      </c>
      <c r="H113" s="11">
        <v>0</v>
      </c>
      <c r="I113" s="11">
        <v>11445</v>
      </c>
      <c r="J113" s="11">
        <f t="shared" si="1"/>
        <v>11445</v>
      </c>
      <c r="K113" s="8"/>
    </row>
    <row r="114" spans="2:11" s="17" customFormat="1" ht="17.45" customHeight="1" x14ac:dyDescent="0.15">
      <c r="B114" s="77"/>
      <c r="C114" s="80"/>
      <c r="D114" s="55" t="s">
        <v>94</v>
      </c>
      <c r="E114" s="18">
        <v>88</v>
      </c>
      <c r="F114" s="6">
        <v>72</v>
      </c>
      <c r="G114" s="18">
        <v>100</v>
      </c>
      <c r="H114" s="11">
        <v>0</v>
      </c>
      <c r="I114" s="11">
        <v>11403</v>
      </c>
      <c r="J114" s="11">
        <f t="shared" si="1"/>
        <v>11403</v>
      </c>
      <c r="K114" s="8"/>
    </row>
    <row r="115" spans="2:11" s="17" customFormat="1" ht="17.45" customHeight="1" x14ac:dyDescent="0.15">
      <c r="B115" s="77"/>
      <c r="C115" s="80"/>
      <c r="D115" s="55" t="s">
        <v>95</v>
      </c>
      <c r="E115" s="18">
        <v>88</v>
      </c>
      <c r="F115" s="6">
        <v>77</v>
      </c>
      <c r="G115" s="18">
        <v>100</v>
      </c>
      <c r="H115" s="11">
        <v>16113</v>
      </c>
      <c r="I115" s="11">
        <v>0</v>
      </c>
      <c r="J115" s="11">
        <f t="shared" si="1"/>
        <v>16113</v>
      </c>
      <c r="K115" s="8"/>
    </row>
    <row r="116" spans="2:11" s="17" customFormat="1" ht="17.45" customHeight="1" x14ac:dyDescent="0.15">
      <c r="B116" s="77"/>
      <c r="C116" s="80"/>
      <c r="D116" s="55" t="s">
        <v>96</v>
      </c>
      <c r="E116" s="18">
        <v>88</v>
      </c>
      <c r="F116" s="6">
        <v>80</v>
      </c>
      <c r="G116" s="18">
        <v>100</v>
      </c>
      <c r="H116" s="11">
        <v>12453</v>
      </c>
      <c r="I116" s="11">
        <v>0</v>
      </c>
      <c r="J116" s="11">
        <f t="shared" si="1"/>
        <v>12453</v>
      </c>
      <c r="K116" s="8"/>
    </row>
    <row r="117" spans="2:11" s="17" customFormat="1" ht="17.45" customHeight="1" x14ac:dyDescent="0.15">
      <c r="B117" s="77"/>
      <c r="C117" s="80"/>
      <c r="D117" s="55" t="s">
        <v>97</v>
      </c>
      <c r="E117" s="18">
        <v>88</v>
      </c>
      <c r="F117" s="6">
        <v>87</v>
      </c>
      <c r="G117" s="18">
        <v>100</v>
      </c>
      <c r="H117" s="11">
        <v>16037</v>
      </c>
      <c r="I117" s="11">
        <v>0</v>
      </c>
      <c r="J117" s="11">
        <f t="shared" si="1"/>
        <v>16037</v>
      </c>
      <c r="K117" s="8"/>
    </row>
    <row r="118" spans="2:11" s="17" customFormat="1" ht="17.45" customHeight="1" x14ac:dyDescent="0.15">
      <c r="B118" s="77"/>
      <c r="C118" s="80"/>
      <c r="D118" s="55" t="s">
        <v>98</v>
      </c>
      <c r="E118" s="18">
        <v>88</v>
      </c>
      <c r="F118" s="6">
        <v>87</v>
      </c>
      <c r="G118" s="18">
        <v>100</v>
      </c>
      <c r="H118" s="11">
        <v>0</v>
      </c>
      <c r="I118" s="11">
        <v>10769</v>
      </c>
      <c r="J118" s="11">
        <f t="shared" si="1"/>
        <v>10769</v>
      </c>
      <c r="K118" s="13" t="s">
        <v>85</v>
      </c>
    </row>
    <row r="119" spans="2:11" s="17" customFormat="1" ht="17.45" customHeight="1" x14ac:dyDescent="0.15">
      <c r="B119" s="77"/>
      <c r="C119" s="80"/>
      <c r="D119" s="55" t="s">
        <v>99</v>
      </c>
      <c r="E119" s="18">
        <v>88</v>
      </c>
      <c r="F119" s="6">
        <v>87</v>
      </c>
      <c r="G119" s="18">
        <v>100</v>
      </c>
      <c r="H119" s="11">
        <v>0</v>
      </c>
      <c r="I119" s="11">
        <v>10457</v>
      </c>
      <c r="J119" s="11">
        <f t="shared" si="1"/>
        <v>10457</v>
      </c>
      <c r="K119" s="7">
        <f>SUM(H115:H117)</f>
        <v>44603</v>
      </c>
    </row>
    <row r="120" spans="2:11" s="17" customFormat="1" ht="17.45" customHeight="1" x14ac:dyDescent="0.15">
      <c r="B120" s="77"/>
      <c r="C120" s="80"/>
      <c r="D120" s="55" t="s">
        <v>100</v>
      </c>
      <c r="E120" s="18">
        <v>88</v>
      </c>
      <c r="F120" s="6">
        <v>87</v>
      </c>
      <c r="G120" s="18">
        <v>100</v>
      </c>
      <c r="H120" s="11">
        <v>0</v>
      </c>
      <c r="I120" s="11">
        <v>12210</v>
      </c>
      <c r="J120" s="11">
        <f t="shared" si="1"/>
        <v>12210</v>
      </c>
      <c r="K120" s="13" t="s">
        <v>86</v>
      </c>
    </row>
    <row r="121" spans="2:11" s="17" customFormat="1" ht="17.45" customHeight="1" x14ac:dyDescent="0.15">
      <c r="B121" s="77"/>
      <c r="C121" s="80"/>
      <c r="D121" s="55" t="s">
        <v>101</v>
      </c>
      <c r="E121" s="18">
        <v>88</v>
      </c>
      <c r="F121" s="6">
        <v>88</v>
      </c>
      <c r="G121" s="18">
        <v>100</v>
      </c>
      <c r="H121" s="11">
        <v>0</v>
      </c>
      <c r="I121" s="11">
        <v>13642</v>
      </c>
      <c r="J121" s="11">
        <f t="shared" si="1"/>
        <v>13642</v>
      </c>
      <c r="K121" s="7">
        <f>SUM(I112:I114,I118:I123)</f>
        <v>104403</v>
      </c>
    </row>
    <row r="122" spans="2:11" s="17" customFormat="1" ht="17.45" customHeight="1" x14ac:dyDescent="0.15">
      <c r="B122" s="77"/>
      <c r="C122" s="80"/>
      <c r="D122" s="55" t="s">
        <v>103</v>
      </c>
      <c r="E122" s="18">
        <v>88</v>
      </c>
      <c r="F122" s="6">
        <v>88</v>
      </c>
      <c r="G122" s="18">
        <v>100</v>
      </c>
      <c r="H122" s="11">
        <v>0</v>
      </c>
      <c r="I122" s="11">
        <v>11872</v>
      </c>
      <c r="J122" s="11">
        <f t="shared" si="1"/>
        <v>11872</v>
      </c>
      <c r="K122" s="13" t="s">
        <v>21</v>
      </c>
    </row>
    <row r="123" spans="2:11" s="17" customFormat="1" ht="17.45" customHeight="1" x14ac:dyDescent="0.15">
      <c r="B123" s="77"/>
      <c r="C123" s="80"/>
      <c r="D123" s="55" t="s">
        <v>104</v>
      </c>
      <c r="E123" s="18">
        <v>88</v>
      </c>
      <c r="F123" s="6">
        <v>88</v>
      </c>
      <c r="G123" s="18">
        <v>100</v>
      </c>
      <c r="H123" s="11">
        <v>0</v>
      </c>
      <c r="I123" s="11">
        <v>12046</v>
      </c>
      <c r="J123" s="11">
        <f t="shared" si="1"/>
        <v>12046</v>
      </c>
      <c r="K123" s="7">
        <f>SUM(J112:J123)</f>
        <v>149006</v>
      </c>
    </row>
    <row r="124" spans="2:11" s="17" customFormat="1" ht="17.45" customHeight="1" x14ac:dyDescent="0.15">
      <c r="B124" s="76">
        <v>11</v>
      </c>
      <c r="C124" s="79" t="s">
        <v>32</v>
      </c>
      <c r="D124" s="55" t="s">
        <v>91</v>
      </c>
      <c r="E124" s="18">
        <v>70</v>
      </c>
      <c r="F124" s="6">
        <v>55</v>
      </c>
      <c r="G124" s="18">
        <v>100</v>
      </c>
      <c r="H124" s="11">
        <v>0</v>
      </c>
      <c r="I124" s="11">
        <v>12649</v>
      </c>
      <c r="J124" s="11">
        <f t="shared" si="1"/>
        <v>12649</v>
      </c>
      <c r="K124" s="8"/>
    </row>
    <row r="125" spans="2:11" s="17" customFormat="1" ht="17.45" customHeight="1" x14ac:dyDescent="0.15">
      <c r="B125" s="77"/>
      <c r="C125" s="80"/>
      <c r="D125" s="55" t="s">
        <v>93</v>
      </c>
      <c r="E125" s="18">
        <v>70</v>
      </c>
      <c r="F125" s="6">
        <v>55</v>
      </c>
      <c r="G125" s="18">
        <v>100</v>
      </c>
      <c r="H125" s="11">
        <v>0</v>
      </c>
      <c r="I125" s="11">
        <v>13168</v>
      </c>
      <c r="J125" s="11">
        <f t="shared" si="1"/>
        <v>13168</v>
      </c>
      <c r="K125" s="8"/>
    </row>
    <row r="126" spans="2:11" s="17" customFormat="1" ht="17.45" customHeight="1" x14ac:dyDescent="0.15">
      <c r="B126" s="77"/>
      <c r="C126" s="80"/>
      <c r="D126" s="55" t="s">
        <v>94</v>
      </c>
      <c r="E126" s="18">
        <v>70</v>
      </c>
      <c r="F126" s="6">
        <v>55</v>
      </c>
      <c r="G126" s="18">
        <v>100</v>
      </c>
      <c r="H126" s="11">
        <v>0</v>
      </c>
      <c r="I126" s="11">
        <v>14557</v>
      </c>
      <c r="J126" s="11">
        <f t="shared" si="1"/>
        <v>14557</v>
      </c>
      <c r="K126" s="56"/>
    </row>
    <row r="127" spans="2:11" s="17" customFormat="1" ht="17.45" customHeight="1" x14ac:dyDescent="0.15">
      <c r="B127" s="77"/>
      <c r="C127" s="80"/>
      <c r="D127" s="55" t="s">
        <v>95</v>
      </c>
      <c r="E127" s="18">
        <v>70</v>
      </c>
      <c r="F127" s="6">
        <v>62</v>
      </c>
      <c r="G127" s="18">
        <v>100</v>
      </c>
      <c r="H127" s="11">
        <v>19823</v>
      </c>
      <c r="I127" s="11"/>
      <c r="J127" s="11">
        <f t="shared" si="1"/>
        <v>19823</v>
      </c>
      <c r="K127" s="57"/>
    </row>
    <row r="128" spans="2:11" s="17" customFormat="1" ht="17.45" customHeight="1" x14ac:dyDescent="0.15">
      <c r="B128" s="77"/>
      <c r="C128" s="80"/>
      <c r="D128" s="55" t="s">
        <v>96</v>
      </c>
      <c r="E128" s="18">
        <v>70</v>
      </c>
      <c r="F128" s="6">
        <v>64</v>
      </c>
      <c r="G128" s="18">
        <v>100</v>
      </c>
      <c r="H128" s="11">
        <v>19981</v>
      </c>
      <c r="I128" s="11"/>
      <c r="J128" s="11">
        <f t="shared" si="1"/>
        <v>19981</v>
      </c>
      <c r="K128" s="58"/>
    </row>
    <row r="129" spans="2:11" s="17" customFormat="1" ht="17.45" customHeight="1" x14ac:dyDescent="0.15">
      <c r="B129" s="77"/>
      <c r="C129" s="80"/>
      <c r="D129" s="55" t="s">
        <v>97</v>
      </c>
      <c r="E129" s="18">
        <v>70</v>
      </c>
      <c r="F129" s="6">
        <v>70</v>
      </c>
      <c r="G129" s="18">
        <v>100</v>
      </c>
      <c r="H129" s="11">
        <v>20081</v>
      </c>
      <c r="I129" s="11"/>
      <c r="J129" s="11">
        <f t="shared" si="1"/>
        <v>20081</v>
      </c>
    </row>
    <row r="130" spans="2:11" s="17" customFormat="1" ht="17.45" customHeight="1" x14ac:dyDescent="0.15">
      <c r="B130" s="77"/>
      <c r="C130" s="80"/>
      <c r="D130" s="55" t="s">
        <v>98</v>
      </c>
      <c r="E130" s="18">
        <v>70</v>
      </c>
      <c r="F130" s="6">
        <v>70</v>
      </c>
      <c r="G130" s="18">
        <v>100</v>
      </c>
      <c r="H130" s="11">
        <v>0</v>
      </c>
      <c r="I130" s="11">
        <v>16003</v>
      </c>
      <c r="J130" s="11">
        <f t="shared" si="1"/>
        <v>16003</v>
      </c>
      <c r="K130" s="13" t="s">
        <v>85</v>
      </c>
    </row>
    <row r="131" spans="2:11" s="17" customFormat="1" ht="17.45" customHeight="1" x14ac:dyDescent="0.15">
      <c r="B131" s="77"/>
      <c r="C131" s="80"/>
      <c r="D131" s="55" t="s">
        <v>99</v>
      </c>
      <c r="E131" s="18">
        <v>70</v>
      </c>
      <c r="F131" s="6">
        <v>70</v>
      </c>
      <c r="G131" s="18">
        <v>100</v>
      </c>
      <c r="H131" s="11">
        <v>0</v>
      </c>
      <c r="I131" s="11">
        <v>14775</v>
      </c>
      <c r="J131" s="11">
        <f t="shared" si="1"/>
        <v>14775</v>
      </c>
      <c r="K131" s="7">
        <f>SUM(H127:H129)</f>
        <v>59885</v>
      </c>
    </row>
    <row r="132" spans="2:11" s="17" customFormat="1" ht="17.45" customHeight="1" x14ac:dyDescent="0.15">
      <c r="B132" s="77"/>
      <c r="C132" s="80"/>
      <c r="D132" s="55" t="s">
        <v>100</v>
      </c>
      <c r="E132" s="18">
        <v>70</v>
      </c>
      <c r="F132" s="6">
        <v>70</v>
      </c>
      <c r="G132" s="18">
        <v>100</v>
      </c>
      <c r="H132" s="11">
        <v>0</v>
      </c>
      <c r="I132" s="11">
        <v>13556</v>
      </c>
      <c r="J132" s="11">
        <f t="shared" ref="J132:J195" si="2">SUM(H132:I132)</f>
        <v>13556</v>
      </c>
      <c r="K132" s="13" t="s">
        <v>86</v>
      </c>
    </row>
    <row r="133" spans="2:11" s="17" customFormat="1" ht="17.45" customHeight="1" x14ac:dyDescent="0.15">
      <c r="B133" s="77"/>
      <c r="C133" s="80"/>
      <c r="D133" s="55" t="s">
        <v>101</v>
      </c>
      <c r="E133" s="18">
        <v>70</v>
      </c>
      <c r="F133" s="6">
        <v>70</v>
      </c>
      <c r="G133" s="18">
        <v>100</v>
      </c>
      <c r="H133" s="11">
        <v>0</v>
      </c>
      <c r="I133" s="11">
        <v>13040</v>
      </c>
      <c r="J133" s="11">
        <f t="shared" si="2"/>
        <v>13040</v>
      </c>
      <c r="K133" s="7">
        <f>SUM(I124:I126,I130:I135)</f>
        <v>123740</v>
      </c>
    </row>
    <row r="134" spans="2:11" s="17" customFormat="1" ht="17.45" customHeight="1" x14ac:dyDescent="0.15">
      <c r="B134" s="77"/>
      <c r="C134" s="80"/>
      <c r="D134" s="55" t="s">
        <v>103</v>
      </c>
      <c r="E134" s="18">
        <v>70</v>
      </c>
      <c r="F134" s="6">
        <v>70</v>
      </c>
      <c r="G134" s="18">
        <v>100</v>
      </c>
      <c r="H134" s="11">
        <v>0</v>
      </c>
      <c r="I134" s="11">
        <v>12277</v>
      </c>
      <c r="J134" s="11">
        <f t="shared" si="2"/>
        <v>12277</v>
      </c>
      <c r="K134" s="13" t="s">
        <v>21</v>
      </c>
    </row>
    <row r="135" spans="2:11" s="17" customFormat="1" ht="17.45" customHeight="1" x14ac:dyDescent="0.15">
      <c r="B135" s="77"/>
      <c r="C135" s="80"/>
      <c r="D135" s="55" t="s">
        <v>104</v>
      </c>
      <c r="E135" s="18">
        <v>70</v>
      </c>
      <c r="F135" s="6">
        <v>70</v>
      </c>
      <c r="G135" s="18">
        <v>100</v>
      </c>
      <c r="H135" s="11">
        <v>0</v>
      </c>
      <c r="I135" s="11">
        <v>13715</v>
      </c>
      <c r="J135" s="11">
        <f t="shared" si="2"/>
        <v>13715</v>
      </c>
      <c r="K135" s="7">
        <f>SUM(J124:J135)</f>
        <v>183625</v>
      </c>
    </row>
    <row r="136" spans="2:11" s="17" customFormat="1" ht="17.45" customHeight="1" x14ac:dyDescent="0.15">
      <c r="B136" s="76">
        <v>12</v>
      </c>
      <c r="C136" s="76" t="s">
        <v>31</v>
      </c>
      <c r="D136" s="55" t="s">
        <v>91</v>
      </c>
      <c r="E136" s="18">
        <v>244</v>
      </c>
      <c r="F136" s="18">
        <v>227</v>
      </c>
      <c r="G136" s="18">
        <v>100</v>
      </c>
      <c r="H136" s="11">
        <v>0</v>
      </c>
      <c r="I136" s="11">
        <v>26792</v>
      </c>
      <c r="J136" s="11">
        <f t="shared" si="2"/>
        <v>26792</v>
      </c>
      <c r="K136" s="8"/>
    </row>
    <row r="137" spans="2:11" s="17" customFormat="1" ht="17.45" customHeight="1" x14ac:dyDescent="0.15">
      <c r="B137" s="77"/>
      <c r="C137" s="77"/>
      <c r="D137" s="55" t="s">
        <v>93</v>
      </c>
      <c r="E137" s="18">
        <v>244</v>
      </c>
      <c r="F137" s="18">
        <v>227</v>
      </c>
      <c r="G137" s="18">
        <v>100</v>
      </c>
      <c r="H137" s="11">
        <v>0</v>
      </c>
      <c r="I137" s="11">
        <v>30218</v>
      </c>
      <c r="J137" s="11">
        <f t="shared" si="2"/>
        <v>30218</v>
      </c>
      <c r="K137" s="8"/>
    </row>
    <row r="138" spans="2:11" s="17" customFormat="1" ht="17.45" customHeight="1" x14ac:dyDescent="0.15">
      <c r="B138" s="77"/>
      <c r="C138" s="77"/>
      <c r="D138" s="55" t="s">
        <v>94</v>
      </c>
      <c r="E138" s="18">
        <v>244</v>
      </c>
      <c r="F138" s="18">
        <v>227</v>
      </c>
      <c r="G138" s="18">
        <v>100</v>
      </c>
      <c r="H138" s="11">
        <v>0</v>
      </c>
      <c r="I138" s="11">
        <v>32231</v>
      </c>
      <c r="J138" s="11">
        <f t="shared" si="2"/>
        <v>32231</v>
      </c>
      <c r="K138" s="8"/>
    </row>
    <row r="139" spans="2:11" s="17" customFormat="1" ht="17.45" customHeight="1" x14ac:dyDescent="0.15">
      <c r="B139" s="77"/>
      <c r="C139" s="77"/>
      <c r="D139" s="55" t="s">
        <v>95</v>
      </c>
      <c r="E139" s="18">
        <v>244</v>
      </c>
      <c r="F139" s="18">
        <v>227</v>
      </c>
      <c r="G139" s="18">
        <v>100</v>
      </c>
      <c r="H139" s="11">
        <v>50542</v>
      </c>
      <c r="I139" s="11">
        <v>0</v>
      </c>
      <c r="J139" s="11">
        <f t="shared" si="2"/>
        <v>50542</v>
      </c>
      <c r="K139" s="8"/>
    </row>
    <row r="140" spans="2:11" s="17" customFormat="1" ht="17.45" customHeight="1" x14ac:dyDescent="0.15">
      <c r="B140" s="77"/>
      <c r="C140" s="77"/>
      <c r="D140" s="55" t="s">
        <v>96</v>
      </c>
      <c r="E140" s="18">
        <v>244</v>
      </c>
      <c r="F140" s="18">
        <v>227</v>
      </c>
      <c r="G140" s="18">
        <v>100</v>
      </c>
      <c r="H140" s="11">
        <v>50542</v>
      </c>
      <c r="I140" s="11">
        <v>0</v>
      </c>
      <c r="J140" s="11">
        <f t="shared" si="2"/>
        <v>50542</v>
      </c>
      <c r="K140" s="8"/>
    </row>
    <row r="141" spans="2:11" s="17" customFormat="1" ht="17.45" customHeight="1" x14ac:dyDescent="0.15">
      <c r="B141" s="77"/>
      <c r="C141" s="77"/>
      <c r="D141" s="55" t="s">
        <v>97</v>
      </c>
      <c r="E141" s="18">
        <v>244</v>
      </c>
      <c r="F141" s="18">
        <v>244</v>
      </c>
      <c r="G141" s="18">
        <v>100</v>
      </c>
      <c r="H141" s="11">
        <v>50951</v>
      </c>
      <c r="I141" s="11">
        <v>0</v>
      </c>
      <c r="J141" s="11">
        <f t="shared" si="2"/>
        <v>50951</v>
      </c>
      <c r="K141" s="8"/>
    </row>
    <row r="142" spans="2:11" s="17" customFormat="1" ht="17.45" customHeight="1" x14ac:dyDescent="0.15">
      <c r="B142" s="77"/>
      <c r="C142" s="77"/>
      <c r="D142" s="55" t="s">
        <v>98</v>
      </c>
      <c r="E142" s="18">
        <v>244</v>
      </c>
      <c r="F142" s="18">
        <v>244</v>
      </c>
      <c r="G142" s="18">
        <v>100</v>
      </c>
      <c r="H142" s="11">
        <v>0</v>
      </c>
      <c r="I142" s="11">
        <v>35556</v>
      </c>
      <c r="J142" s="11">
        <f t="shared" si="2"/>
        <v>35556</v>
      </c>
      <c r="K142" s="13" t="s">
        <v>85</v>
      </c>
    </row>
    <row r="143" spans="2:11" s="17" customFormat="1" ht="17.45" customHeight="1" x14ac:dyDescent="0.15">
      <c r="B143" s="77"/>
      <c r="C143" s="77"/>
      <c r="D143" s="55" t="s">
        <v>99</v>
      </c>
      <c r="E143" s="18">
        <v>244</v>
      </c>
      <c r="F143" s="18">
        <v>244</v>
      </c>
      <c r="G143" s="18">
        <v>100</v>
      </c>
      <c r="H143" s="11">
        <v>0</v>
      </c>
      <c r="I143" s="11">
        <v>31503</v>
      </c>
      <c r="J143" s="11">
        <f t="shared" si="2"/>
        <v>31503</v>
      </c>
      <c r="K143" s="7">
        <f>SUM(H139:H141)</f>
        <v>152035</v>
      </c>
    </row>
    <row r="144" spans="2:11" s="17" customFormat="1" ht="17.45" customHeight="1" x14ac:dyDescent="0.15">
      <c r="B144" s="77"/>
      <c r="C144" s="77"/>
      <c r="D144" s="55" t="s">
        <v>100</v>
      </c>
      <c r="E144" s="18">
        <v>244</v>
      </c>
      <c r="F144" s="18">
        <v>244</v>
      </c>
      <c r="G144" s="18">
        <v>100</v>
      </c>
      <c r="H144" s="11">
        <v>0</v>
      </c>
      <c r="I144" s="11">
        <v>35905</v>
      </c>
      <c r="J144" s="11">
        <f t="shared" si="2"/>
        <v>35905</v>
      </c>
      <c r="K144" s="13" t="s">
        <v>86</v>
      </c>
    </row>
    <row r="145" spans="2:11" s="17" customFormat="1" ht="17.45" customHeight="1" x14ac:dyDescent="0.15">
      <c r="B145" s="77"/>
      <c r="C145" s="77"/>
      <c r="D145" s="55" t="s">
        <v>101</v>
      </c>
      <c r="E145" s="18">
        <v>244</v>
      </c>
      <c r="F145" s="18">
        <v>244</v>
      </c>
      <c r="G145" s="18">
        <v>100</v>
      </c>
      <c r="H145" s="11">
        <v>0</v>
      </c>
      <c r="I145" s="11">
        <v>42088</v>
      </c>
      <c r="J145" s="11">
        <f t="shared" si="2"/>
        <v>42088</v>
      </c>
      <c r="K145" s="7">
        <f>SUM(I136:I138,I142:I147)</f>
        <v>299488</v>
      </c>
    </row>
    <row r="146" spans="2:11" s="17" customFormat="1" ht="17.45" customHeight="1" x14ac:dyDescent="0.15">
      <c r="B146" s="77"/>
      <c r="C146" s="77"/>
      <c r="D146" s="55" t="s">
        <v>103</v>
      </c>
      <c r="E146" s="18">
        <v>244</v>
      </c>
      <c r="F146" s="18">
        <v>244</v>
      </c>
      <c r="G146" s="18">
        <v>100</v>
      </c>
      <c r="H146" s="11">
        <v>0</v>
      </c>
      <c r="I146" s="11">
        <v>32674</v>
      </c>
      <c r="J146" s="11">
        <f t="shared" si="2"/>
        <v>32674</v>
      </c>
      <c r="K146" s="13" t="s">
        <v>21</v>
      </c>
    </row>
    <row r="147" spans="2:11" s="17" customFormat="1" ht="17.45" customHeight="1" x14ac:dyDescent="0.15">
      <c r="B147" s="78"/>
      <c r="C147" s="78"/>
      <c r="D147" s="55" t="s">
        <v>104</v>
      </c>
      <c r="E147" s="18">
        <v>244</v>
      </c>
      <c r="F147" s="18">
        <v>244</v>
      </c>
      <c r="G147" s="18">
        <v>100</v>
      </c>
      <c r="H147" s="11">
        <v>0</v>
      </c>
      <c r="I147" s="11">
        <v>32521</v>
      </c>
      <c r="J147" s="11">
        <f t="shared" si="2"/>
        <v>32521</v>
      </c>
      <c r="K147" s="7">
        <f>SUM(J136:J147)</f>
        <v>451523</v>
      </c>
    </row>
    <row r="148" spans="2:11" s="17" customFormat="1" ht="17.45" customHeight="1" x14ac:dyDescent="0.15">
      <c r="B148" s="76">
        <v>13</v>
      </c>
      <c r="C148" s="76" t="s">
        <v>30</v>
      </c>
      <c r="D148" s="55" t="s">
        <v>91</v>
      </c>
      <c r="E148" s="18">
        <v>148</v>
      </c>
      <c r="F148" s="6">
        <v>141</v>
      </c>
      <c r="G148" s="18">
        <v>100</v>
      </c>
      <c r="H148" s="11">
        <v>0</v>
      </c>
      <c r="I148" s="11">
        <v>20761</v>
      </c>
      <c r="J148" s="11">
        <f t="shared" si="2"/>
        <v>20761</v>
      </c>
      <c r="K148" s="8"/>
    </row>
    <row r="149" spans="2:11" s="17" customFormat="1" ht="17.45" customHeight="1" x14ac:dyDescent="0.15">
      <c r="B149" s="77"/>
      <c r="C149" s="77"/>
      <c r="D149" s="55" t="s">
        <v>93</v>
      </c>
      <c r="E149" s="18">
        <v>148</v>
      </c>
      <c r="F149" s="6">
        <v>141</v>
      </c>
      <c r="G149" s="18">
        <v>100</v>
      </c>
      <c r="H149" s="11">
        <v>0</v>
      </c>
      <c r="I149" s="11">
        <v>23085</v>
      </c>
      <c r="J149" s="11">
        <f t="shared" si="2"/>
        <v>23085</v>
      </c>
      <c r="K149" s="8"/>
    </row>
    <row r="150" spans="2:11" s="17" customFormat="1" ht="17.45" customHeight="1" x14ac:dyDescent="0.15">
      <c r="B150" s="77"/>
      <c r="C150" s="77"/>
      <c r="D150" s="55" t="s">
        <v>94</v>
      </c>
      <c r="E150" s="18">
        <v>148</v>
      </c>
      <c r="F150" s="6">
        <v>141</v>
      </c>
      <c r="G150" s="18">
        <v>100</v>
      </c>
      <c r="H150" s="11">
        <v>0</v>
      </c>
      <c r="I150" s="11">
        <v>21500</v>
      </c>
      <c r="J150" s="11">
        <f t="shared" si="2"/>
        <v>21500</v>
      </c>
      <c r="K150" s="8"/>
    </row>
    <row r="151" spans="2:11" s="17" customFormat="1" ht="17.45" customHeight="1" x14ac:dyDescent="0.15">
      <c r="B151" s="77"/>
      <c r="C151" s="77"/>
      <c r="D151" s="55" t="s">
        <v>95</v>
      </c>
      <c r="E151" s="18">
        <v>148</v>
      </c>
      <c r="F151" s="6">
        <v>143</v>
      </c>
      <c r="G151" s="18">
        <v>100</v>
      </c>
      <c r="H151" s="11">
        <v>31507</v>
      </c>
      <c r="I151" s="11">
        <v>0</v>
      </c>
      <c r="J151" s="11">
        <f t="shared" si="2"/>
        <v>31507</v>
      </c>
      <c r="K151" s="8"/>
    </row>
    <row r="152" spans="2:11" s="17" customFormat="1" ht="17.45" customHeight="1" x14ac:dyDescent="0.15">
      <c r="B152" s="77"/>
      <c r="C152" s="77"/>
      <c r="D152" s="55" t="s">
        <v>96</v>
      </c>
      <c r="E152" s="18">
        <v>148</v>
      </c>
      <c r="F152" s="6">
        <v>147</v>
      </c>
      <c r="G152" s="18">
        <v>100</v>
      </c>
      <c r="H152" s="11">
        <v>25617</v>
      </c>
      <c r="I152" s="11">
        <v>0</v>
      </c>
      <c r="J152" s="11">
        <f t="shared" si="2"/>
        <v>25617</v>
      </c>
      <c r="K152" s="8"/>
    </row>
    <row r="153" spans="2:11" s="17" customFormat="1" ht="17.45" customHeight="1" x14ac:dyDescent="0.15">
      <c r="B153" s="77"/>
      <c r="C153" s="77"/>
      <c r="D153" s="55" t="s">
        <v>97</v>
      </c>
      <c r="E153" s="18">
        <v>148</v>
      </c>
      <c r="F153" s="6">
        <v>148</v>
      </c>
      <c r="G153" s="18">
        <v>100</v>
      </c>
      <c r="H153" s="11">
        <v>29426</v>
      </c>
      <c r="I153" s="11">
        <v>0</v>
      </c>
      <c r="J153" s="11">
        <f t="shared" si="2"/>
        <v>29426</v>
      </c>
      <c r="K153" s="8"/>
    </row>
    <row r="154" spans="2:11" s="17" customFormat="1" ht="17.45" customHeight="1" x14ac:dyDescent="0.15">
      <c r="B154" s="77"/>
      <c r="C154" s="77"/>
      <c r="D154" s="55" t="s">
        <v>98</v>
      </c>
      <c r="E154" s="18">
        <v>148</v>
      </c>
      <c r="F154" s="6">
        <v>148</v>
      </c>
      <c r="G154" s="18">
        <v>100</v>
      </c>
      <c r="H154" s="11">
        <v>0</v>
      </c>
      <c r="I154" s="11">
        <v>22843</v>
      </c>
      <c r="J154" s="11">
        <f t="shared" si="2"/>
        <v>22843</v>
      </c>
      <c r="K154" s="13" t="s">
        <v>85</v>
      </c>
    </row>
    <row r="155" spans="2:11" s="17" customFormat="1" ht="17.45" customHeight="1" x14ac:dyDescent="0.15">
      <c r="B155" s="77"/>
      <c r="C155" s="77"/>
      <c r="D155" s="55" t="s">
        <v>99</v>
      </c>
      <c r="E155" s="18">
        <v>148</v>
      </c>
      <c r="F155" s="6">
        <v>148</v>
      </c>
      <c r="G155" s="18">
        <v>100</v>
      </c>
      <c r="H155" s="11">
        <v>0</v>
      </c>
      <c r="I155" s="11">
        <v>20795</v>
      </c>
      <c r="J155" s="11">
        <f t="shared" si="2"/>
        <v>20795</v>
      </c>
      <c r="K155" s="7">
        <f>SUM(H151:H153)</f>
        <v>86550</v>
      </c>
    </row>
    <row r="156" spans="2:11" s="17" customFormat="1" ht="17.45" customHeight="1" x14ac:dyDescent="0.15">
      <c r="B156" s="77"/>
      <c r="C156" s="77"/>
      <c r="D156" s="55" t="s">
        <v>100</v>
      </c>
      <c r="E156" s="18">
        <v>148</v>
      </c>
      <c r="F156" s="6">
        <v>148</v>
      </c>
      <c r="G156" s="18">
        <v>100</v>
      </c>
      <c r="H156" s="11">
        <v>0</v>
      </c>
      <c r="I156" s="11">
        <v>25297</v>
      </c>
      <c r="J156" s="11">
        <f t="shared" si="2"/>
        <v>25297</v>
      </c>
      <c r="K156" s="13" t="s">
        <v>86</v>
      </c>
    </row>
    <row r="157" spans="2:11" s="17" customFormat="1" ht="17.45" customHeight="1" x14ac:dyDescent="0.15">
      <c r="B157" s="77"/>
      <c r="C157" s="77"/>
      <c r="D157" s="55" t="s">
        <v>101</v>
      </c>
      <c r="E157" s="18">
        <v>148</v>
      </c>
      <c r="F157" s="6">
        <v>148</v>
      </c>
      <c r="G157" s="18">
        <v>100</v>
      </c>
      <c r="H157" s="11">
        <v>0</v>
      </c>
      <c r="I157" s="11">
        <v>27435</v>
      </c>
      <c r="J157" s="11">
        <f t="shared" si="2"/>
        <v>27435</v>
      </c>
      <c r="K157" s="7">
        <f>SUM(I148:I150,I154:I159)</f>
        <v>207463</v>
      </c>
    </row>
    <row r="158" spans="2:11" s="17" customFormat="1" ht="17.45" customHeight="1" x14ac:dyDescent="0.15">
      <c r="B158" s="77"/>
      <c r="C158" s="77"/>
      <c r="D158" s="55" t="s">
        <v>103</v>
      </c>
      <c r="E158" s="18">
        <v>148</v>
      </c>
      <c r="F158" s="6">
        <v>148</v>
      </c>
      <c r="G158" s="18">
        <v>100</v>
      </c>
      <c r="H158" s="11">
        <v>0</v>
      </c>
      <c r="I158" s="11">
        <v>23303</v>
      </c>
      <c r="J158" s="11">
        <f t="shared" si="2"/>
        <v>23303</v>
      </c>
      <c r="K158" s="13" t="s">
        <v>21</v>
      </c>
    </row>
    <row r="159" spans="2:11" s="17" customFormat="1" ht="17.45" customHeight="1" x14ac:dyDescent="0.15">
      <c r="B159" s="77"/>
      <c r="C159" s="77"/>
      <c r="D159" s="55" t="s">
        <v>104</v>
      </c>
      <c r="E159" s="18">
        <v>148</v>
      </c>
      <c r="F159" s="6">
        <v>148</v>
      </c>
      <c r="G159" s="18">
        <v>100</v>
      </c>
      <c r="H159" s="11">
        <v>0</v>
      </c>
      <c r="I159" s="11">
        <v>22444</v>
      </c>
      <c r="J159" s="11">
        <f t="shared" si="2"/>
        <v>22444</v>
      </c>
      <c r="K159" s="7">
        <f>SUM(J148:J159)</f>
        <v>294013</v>
      </c>
    </row>
    <row r="160" spans="2:11" s="17" customFormat="1" ht="17.45" customHeight="1" x14ac:dyDescent="0.15">
      <c r="B160" s="76">
        <v>14</v>
      </c>
      <c r="C160" s="76" t="s">
        <v>29</v>
      </c>
      <c r="D160" s="55" t="s">
        <v>91</v>
      </c>
      <c r="E160" s="18">
        <v>154</v>
      </c>
      <c r="F160" s="6">
        <v>132</v>
      </c>
      <c r="G160" s="18">
        <v>100</v>
      </c>
      <c r="H160" s="11">
        <v>0</v>
      </c>
      <c r="I160" s="11">
        <v>15680</v>
      </c>
      <c r="J160" s="11">
        <f t="shared" si="2"/>
        <v>15680</v>
      </c>
      <c r="K160" s="8"/>
    </row>
    <row r="161" spans="2:11" s="17" customFormat="1" ht="17.45" customHeight="1" x14ac:dyDescent="0.15">
      <c r="B161" s="77"/>
      <c r="C161" s="77"/>
      <c r="D161" s="55" t="s">
        <v>93</v>
      </c>
      <c r="E161" s="18">
        <v>154</v>
      </c>
      <c r="F161" s="6">
        <v>132</v>
      </c>
      <c r="G161" s="18">
        <v>100</v>
      </c>
      <c r="H161" s="11">
        <v>0</v>
      </c>
      <c r="I161" s="11">
        <v>17095</v>
      </c>
      <c r="J161" s="11">
        <f t="shared" si="2"/>
        <v>17095</v>
      </c>
      <c r="K161" s="8"/>
    </row>
    <row r="162" spans="2:11" s="17" customFormat="1" ht="17.45" customHeight="1" x14ac:dyDescent="0.15">
      <c r="B162" s="77"/>
      <c r="C162" s="77"/>
      <c r="D162" s="55" t="s">
        <v>94</v>
      </c>
      <c r="E162" s="18">
        <v>154</v>
      </c>
      <c r="F162" s="6">
        <v>132</v>
      </c>
      <c r="G162" s="18">
        <v>100</v>
      </c>
      <c r="H162" s="11">
        <v>0</v>
      </c>
      <c r="I162" s="11">
        <v>16960</v>
      </c>
      <c r="J162" s="11">
        <f t="shared" si="2"/>
        <v>16960</v>
      </c>
      <c r="K162" s="8"/>
    </row>
    <row r="163" spans="2:11" s="17" customFormat="1" ht="17.45" customHeight="1" x14ac:dyDescent="0.15">
      <c r="B163" s="77"/>
      <c r="C163" s="77"/>
      <c r="D163" s="55" t="s">
        <v>95</v>
      </c>
      <c r="E163" s="18">
        <v>154</v>
      </c>
      <c r="F163" s="6">
        <v>132</v>
      </c>
      <c r="G163" s="18">
        <v>100</v>
      </c>
      <c r="H163" s="11">
        <v>23502</v>
      </c>
      <c r="I163" s="11">
        <v>0</v>
      </c>
      <c r="J163" s="11">
        <f t="shared" si="2"/>
        <v>23502</v>
      </c>
      <c r="K163" s="8"/>
    </row>
    <row r="164" spans="2:11" s="17" customFormat="1" ht="17.45" customHeight="1" x14ac:dyDescent="0.15">
      <c r="B164" s="77"/>
      <c r="C164" s="77"/>
      <c r="D164" s="55" t="s">
        <v>96</v>
      </c>
      <c r="E164" s="18">
        <v>154</v>
      </c>
      <c r="F164" s="6">
        <v>143</v>
      </c>
      <c r="G164" s="18">
        <v>100</v>
      </c>
      <c r="H164" s="11">
        <v>15469</v>
      </c>
      <c r="I164" s="11">
        <v>0</v>
      </c>
      <c r="J164" s="11">
        <f t="shared" si="2"/>
        <v>15469</v>
      </c>
      <c r="K164" s="8"/>
    </row>
    <row r="165" spans="2:11" s="17" customFormat="1" ht="17.45" customHeight="1" x14ac:dyDescent="0.15">
      <c r="B165" s="77"/>
      <c r="C165" s="77"/>
      <c r="D165" s="55" t="s">
        <v>97</v>
      </c>
      <c r="E165" s="18">
        <v>154</v>
      </c>
      <c r="F165" s="6">
        <v>151</v>
      </c>
      <c r="G165" s="18">
        <v>100</v>
      </c>
      <c r="H165" s="11">
        <v>27860</v>
      </c>
      <c r="I165" s="11">
        <v>0</v>
      </c>
      <c r="J165" s="11">
        <f t="shared" si="2"/>
        <v>27860</v>
      </c>
      <c r="K165" s="8"/>
    </row>
    <row r="166" spans="2:11" s="17" customFormat="1" ht="17.45" customHeight="1" x14ac:dyDescent="0.15">
      <c r="B166" s="77"/>
      <c r="C166" s="77"/>
      <c r="D166" s="55" t="s">
        <v>98</v>
      </c>
      <c r="E166" s="18">
        <v>154</v>
      </c>
      <c r="F166" s="6">
        <v>151</v>
      </c>
      <c r="G166" s="18">
        <v>100</v>
      </c>
      <c r="H166" s="11">
        <v>0</v>
      </c>
      <c r="I166" s="11">
        <v>17549</v>
      </c>
      <c r="J166" s="11">
        <f t="shared" si="2"/>
        <v>17549</v>
      </c>
      <c r="K166" s="13" t="s">
        <v>85</v>
      </c>
    </row>
    <row r="167" spans="2:11" s="17" customFormat="1" ht="17.45" customHeight="1" x14ac:dyDescent="0.15">
      <c r="B167" s="77"/>
      <c r="C167" s="77"/>
      <c r="D167" s="55" t="s">
        <v>99</v>
      </c>
      <c r="E167" s="18">
        <v>154</v>
      </c>
      <c r="F167" s="6">
        <v>151</v>
      </c>
      <c r="G167" s="18">
        <v>100</v>
      </c>
      <c r="H167" s="11">
        <v>0</v>
      </c>
      <c r="I167" s="11">
        <v>15146</v>
      </c>
      <c r="J167" s="11">
        <f t="shared" si="2"/>
        <v>15146</v>
      </c>
      <c r="K167" s="7">
        <f>SUM(H163:H165)</f>
        <v>66831</v>
      </c>
    </row>
    <row r="168" spans="2:11" s="17" customFormat="1" ht="17.45" customHeight="1" x14ac:dyDescent="0.15">
      <c r="B168" s="77"/>
      <c r="C168" s="77"/>
      <c r="D168" s="55" t="s">
        <v>100</v>
      </c>
      <c r="E168" s="18">
        <v>154</v>
      </c>
      <c r="F168" s="6">
        <v>151</v>
      </c>
      <c r="G168" s="18">
        <v>100</v>
      </c>
      <c r="H168" s="11">
        <v>0</v>
      </c>
      <c r="I168" s="11">
        <v>20210</v>
      </c>
      <c r="J168" s="11">
        <f t="shared" si="2"/>
        <v>20210</v>
      </c>
      <c r="K168" s="13" t="s">
        <v>86</v>
      </c>
    </row>
    <row r="169" spans="2:11" s="17" customFormat="1" ht="17.45" customHeight="1" x14ac:dyDescent="0.15">
      <c r="B169" s="77"/>
      <c r="C169" s="77"/>
      <c r="D169" s="55" t="s">
        <v>101</v>
      </c>
      <c r="E169" s="18">
        <v>154</v>
      </c>
      <c r="F169" s="6">
        <v>154</v>
      </c>
      <c r="G169" s="18">
        <v>100</v>
      </c>
      <c r="H169" s="11">
        <v>0</v>
      </c>
      <c r="I169" s="11">
        <v>23234</v>
      </c>
      <c r="J169" s="11">
        <f t="shared" si="2"/>
        <v>23234</v>
      </c>
      <c r="K169" s="7">
        <f>SUM(I160:I162,I166:I171)</f>
        <v>161136</v>
      </c>
    </row>
    <row r="170" spans="2:11" s="17" customFormat="1" ht="17.45" customHeight="1" x14ac:dyDescent="0.15">
      <c r="B170" s="77"/>
      <c r="C170" s="77"/>
      <c r="D170" s="55" t="s">
        <v>103</v>
      </c>
      <c r="E170" s="18">
        <v>154</v>
      </c>
      <c r="F170" s="6">
        <v>154</v>
      </c>
      <c r="G170" s="18">
        <v>100</v>
      </c>
      <c r="H170" s="11">
        <v>0</v>
      </c>
      <c r="I170" s="11">
        <v>17238</v>
      </c>
      <c r="J170" s="11">
        <f t="shared" si="2"/>
        <v>17238</v>
      </c>
      <c r="K170" s="13" t="s">
        <v>21</v>
      </c>
    </row>
    <row r="171" spans="2:11" s="17" customFormat="1" ht="17.45" customHeight="1" x14ac:dyDescent="0.15">
      <c r="B171" s="77"/>
      <c r="C171" s="77"/>
      <c r="D171" s="55" t="s">
        <v>104</v>
      </c>
      <c r="E171" s="18">
        <v>154</v>
      </c>
      <c r="F171" s="6">
        <v>154</v>
      </c>
      <c r="G171" s="18">
        <v>100</v>
      </c>
      <c r="H171" s="11">
        <v>0</v>
      </c>
      <c r="I171" s="11">
        <v>18024</v>
      </c>
      <c r="J171" s="11">
        <f t="shared" si="2"/>
        <v>18024</v>
      </c>
      <c r="K171" s="7">
        <f>SUM(J160:J171)</f>
        <v>227967</v>
      </c>
    </row>
    <row r="172" spans="2:11" s="17" customFormat="1" ht="17.45" customHeight="1" x14ac:dyDescent="0.15">
      <c r="B172" s="76">
        <v>15</v>
      </c>
      <c r="C172" s="76" t="s">
        <v>28</v>
      </c>
      <c r="D172" s="55" t="s">
        <v>91</v>
      </c>
      <c r="E172" s="18">
        <v>168</v>
      </c>
      <c r="F172" s="6">
        <v>163</v>
      </c>
      <c r="G172" s="18">
        <v>100</v>
      </c>
      <c r="H172" s="11">
        <v>0</v>
      </c>
      <c r="I172" s="11">
        <v>9911</v>
      </c>
      <c r="J172" s="11">
        <f t="shared" si="2"/>
        <v>9911</v>
      </c>
      <c r="K172" s="8"/>
    </row>
    <row r="173" spans="2:11" s="17" customFormat="1" ht="17.45" customHeight="1" x14ac:dyDescent="0.15">
      <c r="B173" s="77"/>
      <c r="C173" s="77"/>
      <c r="D173" s="55" t="s">
        <v>93</v>
      </c>
      <c r="E173" s="18">
        <v>168</v>
      </c>
      <c r="F173" s="6">
        <v>163</v>
      </c>
      <c r="G173" s="18">
        <v>100</v>
      </c>
      <c r="H173" s="11">
        <v>0</v>
      </c>
      <c r="I173" s="11">
        <v>10712</v>
      </c>
      <c r="J173" s="11">
        <f t="shared" si="2"/>
        <v>10712</v>
      </c>
      <c r="K173" s="8"/>
    </row>
    <row r="174" spans="2:11" s="17" customFormat="1" ht="17.45" customHeight="1" x14ac:dyDescent="0.15">
      <c r="B174" s="77"/>
      <c r="C174" s="77"/>
      <c r="D174" s="55" t="s">
        <v>94</v>
      </c>
      <c r="E174" s="18">
        <v>168</v>
      </c>
      <c r="F174" s="6">
        <v>163</v>
      </c>
      <c r="G174" s="18">
        <v>100</v>
      </c>
      <c r="H174" s="11">
        <v>0</v>
      </c>
      <c r="I174" s="11">
        <v>10910</v>
      </c>
      <c r="J174" s="11">
        <f t="shared" si="2"/>
        <v>10910</v>
      </c>
      <c r="K174" s="8"/>
    </row>
    <row r="175" spans="2:11" s="17" customFormat="1" ht="17.45" customHeight="1" x14ac:dyDescent="0.15">
      <c r="B175" s="77"/>
      <c r="C175" s="77"/>
      <c r="D175" s="55" t="s">
        <v>95</v>
      </c>
      <c r="E175" s="18">
        <v>168</v>
      </c>
      <c r="F175" s="6">
        <v>163</v>
      </c>
      <c r="G175" s="18">
        <v>100</v>
      </c>
      <c r="H175" s="11">
        <v>18017</v>
      </c>
      <c r="I175" s="11">
        <v>0</v>
      </c>
      <c r="J175" s="11">
        <f t="shared" si="2"/>
        <v>18017</v>
      </c>
      <c r="K175" s="8"/>
    </row>
    <row r="176" spans="2:11" s="17" customFormat="1" ht="17.45" customHeight="1" x14ac:dyDescent="0.15">
      <c r="B176" s="77"/>
      <c r="C176" s="77"/>
      <c r="D176" s="55" t="s">
        <v>96</v>
      </c>
      <c r="E176" s="18">
        <v>168</v>
      </c>
      <c r="F176" s="6">
        <v>149</v>
      </c>
      <c r="G176" s="18">
        <v>100</v>
      </c>
      <c r="H176" s="11">
        <v>11795</v>
      </c>
      <c r="I176" s="11">
        <v>0</v>
      </c>
      <c r="J176" s="11">
        <f t="shared" si="2"/>
        <v>11795</v>
      </c>
      <c r="K176" s="8"/>
    </row>
    <row r="177" spans="2:11" s="17" customFormat="1" ht="17.45" customHeight="1" x14ac:dyDescent="0.15">
      <c r="B177" s="77"/>
      <c r="C177" s="77"/>
      <c r="D177" s="55" t="s">
        <v>97</v>
      </c>
      <c r="E177" s="18">
        <v>168</v>
      </c>
      <c r="F177" s="6">
        <v>168</v>
      </c>
      <c r="G177" s="18">
        <v>100</v>
      </c>
      <c r="H177" s="11">
        <v>19537</v>
      </c>
      <c r="I177" s="11">
        <v>0</v>
      </c>
      <c r="J177" s="11">
        <f t="shared" si="2"/>
        <v>19537</v>
      </c>
      <c r="K177" s="8"/>
    </row>
    <row r="178" spans="2:11" s="17" customFormat="1" ht="17.45" customHeight="1" x14ac:dyDescent="0.15">
      <c r="B178" s="77"/>
      <c r="C178" s="77"/>
      <c r="D178" s="55" t="s">
        <v>98</v>
      </c>
      <c r="E178" s="18">
        <v>168</v>
      </c>
      <c r="F178" s="6">
        <v>168</v>
      </c>
      <c r="G178" s="18">
        <v>100</v>
      </c>
      <c r="H178" s="11">
        <v>0</v>
      </c>
      <c r="I178" s="11">
        <v>11435</v>
      </c>
      <c r="J178" s="11">
        <f t="shared" si="2"/>
        <v>11435</v>
      </c>
      <c r="K178" s="13" t="s">
        <v>85</v>
      </c>
    </row>
    <row r="179" spans="2:11" s="17" customFormat="1" ht="17.45" customHeight="1" x14ac:dyDescent="0.15">
      <c r="B179" s="77"/>
      <c r="C179" s="77"/>
      <c r="D179" s="55" t="s">
        <v>99</v>
      </c>
      <c r="E179" s="18">
        <v>168</v>
      </c>
      <c r="F179" s="6">
        <v>168</v>
      </c>
      <c r="G179" s="18">
        <v>100</v>
      </c>
      <c r="H179" s="11">
        <v>0</v>
      </c>
      <c r="I179" s="11">
        <v>9695</v>
      </c>
      <c r="J179" s="11">
        <f t="shared" si="2"/>
        <v>9695</v>
      </c>
      <c r="K179" s="7">
        <f>SUM(H175:H177)</f>
        <v>49349</v>
      </c>
    </row>
    <row r="180" spans="2:11" s="17" customFormat="1" ht="17.45" customHeight="1" x14ac:dyDescent="0.15">
      <c r="B180" s="77"/>
      <c r="C180" s="77"/>
      <c r="D180" s="55" t="s">
        <v>100</v>
      </c>
      <c r="E180" s="18">
        <v>168</v>
      </c>
      <c r="F180" s="6">
        <v>168</v>
      </c>
      <c r="G180" s="18">
        <v>100</v>
      </c>
      <c r="H180" s="11">
        <v>0</v>
      </c>
      <c r="I180" s="11">
        <v>14888</v>
      </c>
      <c r="J180" s="11">
        <f t="shared" si="2"/>
        <v>14888</v>
      </c>
      <c r="K180" s="13" t="s">
        <v>86</v>
      </c>
    </row>
    <row r="181" spans="2:11" s="17" customFormat="1" ht="17.45" customHeight="1" x14ac:dyDescent="0.15">
      <c r="B181" s="77"/>
      <c r="C181" s="77"/>
      <c r="D181" s="55" t="s">
        <v>101</v>
      </c>
      <c r="E181" s="18">
        <v>168</v>
      </c>
      <c r="F181" s="6">
        <v>168</v>
      </c>
      <c r="G181" s="18">
        <v>100</v>
      </c>
      <c r="H181" s="11">
        <v>0</v>
      </c>
      <c r="I181" s="11">
        <v>17681</v>
      </c>
      <c r="J181" s="11">
        <f t="shared" si="2"/>
        <v>17681</v>
      </c>
      <c r="K181" s="7">
        <f>SUM(I172:I174,I178:I183)</f>
        <v>111520</v>
      </c>
    </row>
    <row r="182" spans="2:11" s="17" customFormat="1" ht="17.45" customHeight="1" x14ac:dyDescent="0.15">
      <c r="B182" s="77"/>
      <c r="C182" s="77"/>
      <c r="D182" s="55" t="s">
        <v>103</v>
      </c>
      <c r="E182" s="18">
        <v>168</v>
      </c>
      <c r="F182" s="6">
        <v>168</v>
      </c>
      <c r="G182" s="18">
        <v>100</v>
      </c>
      <c r="H182" s="11">
        <v>0</v>
      </c>
      <c r="I182" s="11">
        <v>14134</v>
      </c>
      <c r="J182" s="11">
        <f t="shared" si="2"/>
        <v>14134</v>
      </c>
      <c r="K182" s="13" t="s">
        <v>21</v>
      </c>
    </row>
    <row r="183" spans="2:11" s="17" customFormat="1" ht="17.45" customHeight="1" x14ac:dyDescent="0.15">
      <c r="B183" s="78"/>
      <c r="C183" s="78"/>
      <c r="D183" s="55" t="s">
        <v>104</v>
      </c>
      <c r="E183" s="18">
        <v>168</v>
      </c>
      <c r="F183" s="6">
        <v>168</v>
      </c>
      <c r="G183" s="18">
        <v>100</v>
      </c>
      <c r="H183" s="11">
        <v>0</v>
      </c>
      <c r="I183" s="11">
        <v>12154</v>
      </c>
      <c r="J183" s="11">
        <f t="shared" si="2"/>
        <v>12154</v>
      </c>
      <c r="K183" s="7">
        <f>SUM(J172:J183)</f>
        <v>160869</v>
      </c>
    </row>
    <row r="184" spans="2:11" s="17" customFormat="1" ht="17.45" customHeight="1" x14ac:dyDescent="0.15">
      <c r="B184" s="76">
        <v>16</v>
      </c>
      <c r="C184" s="76" t="s">
        <v>27</v>
      </c>
      <c r="D184" s="55" t="s">
        <v>91</v>
      </c>
      <c r="E184" s="18">
        <v>214</v>
      </c>
      <c r="F184" s="6">
        <v>214</v>
      </c>
      <c r="G184" s="18">
        <v>100</v>
      </c>
      <c r="H184" s="11">
        <v>0</v>
      </c>
      <c r="I184" s="11">
        <v>20437</v>
      </c>
      <c r="J184" s="11">
        <f t="shared" si="2"/>
        <v>20437</v>
      </c>
      <c r="K184" s="8"/>
    </row>
    <row r="185" spans="2:11" s="17" customFormat="1" ht="17.45" customHeight="1" x14ac:dyDescent="0.15">
      <c r="B185" s="77"/>
      <c r="C185" s="77"/>
      <c r="D185" s="55" t="s">
        <v>93</v>
      </c>
      <c r="E185" s="18">
        <v>214</v>
      </c>
      <c r="F185" s="6">
        <v>214</v>
      </c>
      <c r="G185" s="18">
        <v>100</v>
      </c>
      <c r="H185" s="11">
        <v>0</v>
      </c>
      <c r="I185" s="11">
        <v>21937</v>
      </c>
      <c r="J185" s="11">
        <f t="shared" si="2"/>
        <v>21937</v>
      </c>
      <c r="K185" s="8"/>
    </row>
    <row r="186" spans="2:11" s="17" customFormat="1" ht="17.45" customHeight="1" x14ac:dyDescent="0.15">
      <c r="B186" s="77"/>
      <c r="C186" s="77"/>
      <c r="D186" s="55" t="s">
        <v>94</v>
      </c>
      <c r="E186" s="18">
        <v>214</v>
      </c>
      <c r="F186" s="6">
        <v>214</v>
      </c>
      <c r="G186" s="18">
        <v>100</v>
      </c>
      <c r="H186" s="11">
        <v>0</v>
      </c>
      <c r="I186" s="11">
        <v>20159</v>
      </c>
      <c r="J186" s="11">
        <f t="shared" si="2"/>
        <v>20159</v>
      </c>
      <c r="K186" s="8"/>
    </row>
    <row r="187" spans="2:11" s="17" customFormat="1" ht="17.45" customHeight="1" x14ac:dyDescent="0.15">
      <c r="B187" s="77"/>
      <c r="C187" s="77"/>
      <c r="D187" s="55" t="s">
        <v>95</v>
      </c>
      <c r="E187" s="18">
        <v>214</v>
      </c>
      <c r="F187" s="6">
        <v>214</v>
      </c>
      <c r="G187" s="18">
        <v>100</v>
      </c>
      <c r="H187" s="11">
        <v>36487</v>
      </c>
      <c r="I187" s="11">
        <v>0</v>
      </c>
      <c r="J187" s="11">
        <f t="shared" si="2"/>
        <v>36487</v>
      </c>
      <c r="K187" s="8"/>
    </row>
    <row r="188" spans="2:11" s="17" customFormat="1" ht="17.45" customHeight="1" x14ac:dyDescent="0.15">
      <c r="B188" s="77"/>
      <c r="C188" s="77"/>
      <c r="D188" s="55" t="s">
        <v>96</v>
      </c>
      <c r="E188" s="18">
        <v>214</v>
      </c>
      <c r="F188" s="6">
        <v>186</v>
      </c>
      <c r="G188" s="18">
        <v>100</v>
      </c>
      <c r="H188" s="11">
        <v>30793</v>
      </c>
      <c r="I188" s="11">
        <v>0</v>
      </c>
      <c r="J188" s="11">
        <f t="shared" si="2"/>
        <v>30793</v>
      </c>
      <c r="K188" s="8"/>
    </row>
    <row r="189" spans="2:11" s="17" customFormat="1" ht="17.45" customHeight="1" x14ac:dyDescent="0.15">
      <c r="B189" s="77"/>
      <c r="C189" s="77"/>
      <c r="D189" s="55" t="s">
        <v>97</v>
      </c>
      <c r="E189" s="18">
        <v>214</v>
      </c>
      <c r="F189" s="6">
        <v>194</v>
      </c>
      <c r="G189" s="18">
        <v>100</v>
      </c>
      <c r="H189" s="11">
        <v>34652</v>
      </c>
      <c r="I189" s="11">
        <v>0</v>
      </c>
      <c r="J189" s="11">
        <f t="shared" si="2"/>
        <v>34652</v>
      </c>
      <c r="K189" s="8"/>
    </row>
    <row r="190" spans="2:11" s="17" customFormat="1" ht="17.45" customHeight="1" x14ac:dyDescent="0.15">
      <c r="B190" s="77"/>
      <c r="C190" s="77"/>
      <c r="D190" s="55" t="s">
        <v>98</v>
      </c>
      <c r="E190" s="18">
        <v>214</v>
      </c>
      <c r="F190" s="6">
        <v>194</v>
      </c>
      <c r="G190" s="18">
        <v>100</v>
      </c>
      <c r="H190" s="11">
        <v>0</v>
      </c>
      <c r="I190" s="11">
        <v>24637</v>
      </c>
      <c r="J190" s="11">
        <f t="shared" si="2"/>
        <v>24637</v>
      </c>
      <c r="K190" s="13" t="s">
        <v>85</v>
      </c>
    </row>
    <row r="191" spans="2:11" s="17" customFormat="1" ht="17.45" customHeight="1" x14ac:dyDescent="0.15">
      <c r="B191" s="77"/>
      <c r="C191" s="77"/>
      <c r="D191" s="55" t="s">
        <v>99</v>
      </c>
      <c r="E191" s="18">
        <v>214</v>
      </c>
      <c r="F191" s="6">
        <v>194</v>
      </c>
      <c r="G191" s="18">
        <v>100</v>
      </c>
      <c r="H191" s="11">
        <v>0</v>
      </c>
      <c r="I191" s="11">
        <v>21448</v>
      </c>
      <c r="J191" s="11">
        <f t="shared" si="2"/>
        <v>21448</v>
      </c>
      <c r="K191" s="7">
        <f>SUM(H187:H189)</f>
        <v>101932</v>
      </c>
    </row>
    <row r="192" spans="2:11" s="17" customFormat="1" ht="17.45" customHeight="1" x14ac:dyDescent="0.15">
      <c r="B192" s="77"/>
      <c r="C192" s="77"/>
      <c r="D192" s="55" t="s">
        <v>100</v>
      </c>
      <c r="E192" s="18">
        <v>214</v>
      </c>
      <c r="F192" s="6">
        <v>194</v>
      </c>
      <c r="G192" s="18">
        <v>100</v>
      </c>
      <c r="H192" s="11">
        <v>0</v>
      </c>
      <c r="I192" s="11">
        <v>27146</v>
      </c>
      <c r="J192" s="11">
        <f t="shared" si="2"/>
        <v>27146</v>
      </c>
      <c r="K192" s="13" t="s">
        <v>86</v>
      </c>
    </row>
    <row r="193" spans="2:11" s="17" customFormat="1" ht="17.45" customHeight="1" x14ac:dyDescent="0.15">
      <c r="B193" s="77"/>
      <c r="C193" s="77"/>
      <c r="D193" s="55" t="s">
        <v>101</v>
      </c>
      <c r="E193" s="18">
        <v>214</v>
      </c>
      <c r="F193" s="6">
        <v>194</v>
      </c>
      <c r="G193" s="18">
        <v>100</v>
      </c>
      <c r="H193" s="11">
        <v>0</v>
      </c>
      <c r="I193" s="11">
        <v>29680</v>
      </c>
      <c r="J193" s="11">
        <f t="shared" si="2"/>
        <v>29680</v>
      </c>
      <c r="K193" s="7">
        <f>SUM(I184:I186,I190:I195)</f>
        <v>216899</v>
      </c>
    </row>
    <row r="194" spans="2:11" s="17" customFormat="1" ht="17.45" customHeight="1" x14ac:dyDescent="0.15">
      <c r="B194" s="77"/>
      <c r="C194" s="77"/>
      <c r="D194" s="55" t="s">
        <v>103</v>
      </c>
      <c r="E194" s="18">
        <v>214</v>
      </c>
      <c r="F194" s="6">
        <v>194</v>
      </c>
      <c r="G194" s="18">
        <v>100</v>
      </c>
      <c r="H194" s="11">
        <v>0</v>
      </c>
      <c r="I194" s="11">
        <v>25678</v>
      </c>
      <c r="J194" s="11">
        <f t="shared" si="2"/>
        <v>25678</v>
      </c>
      <c r="K194" s="13" t="s">
        <v>21</v>
      </c>
    </row>
    <row r="195" spans="2:11" s="17" customFormat="1" ht="17.45" customHeight="1" x14ac:dyDescent="0.15">
      <c r="B195" s="77"/>
      <c r="C195" s="77"/>
      <c r="D195" s="55" t="s">
        <v>104</v>
      </c>
      <c r="E195" s="18">
        <v>214</v>
      </c>
      <c r="F195" s="6">
        <v>194</v>
      </c>
      <c r="G195" s="18">
        <v>100</v>
      </c>
      <c r="H195" s="11">
        <v>0</v>
      </c>
      <c r="I195" s="11">
        <v>25777</v>
      </c>
      <c r="J195" s="11">
        <f t="shared" si="2"/>
        <v>25777</v>
      </c>
      <c r="K195" s="7">
        <f>SUM(J184:J195)</f>
        <v>318831</v>
      </c>
    </row>
    <row r="196" spans="2:11" s="17" customFormat="1" ht="17.45" customHeight="1" x14ac:dyDescent="0.15">
      <c r="B196" s="76">
        <v>17</v>
      </c>
      <c r="C196" s="76" t="s">
        <v>26</v>
      </c>
      <c r="D196" s="55" t="s">
        <v>91</v>
      </c>
      <c r="E196" s="18">
        <v>57</v>
      </c>
      <c r="F196" s="6">
        <v>57</v>
      </c>
      <c r="G196" s="18">
        <v>100</v>
      </c>
      <c r="H196" s="11">
        <v>0</v>
      </c>
      <c r="I196" s="11">
        <v>5890</v>
      </c>
      <c r="J196" s="11">
        <f t="shared" ref="J196:J259" si="3">SUM(H196:I196)</f>
        <v>5890</v>
      </c>
      <c r="K196" s="8"/>
    </row>
    <row r="197" spans="2:11" s="17" customFormat="1" ht="17.45" customHeight="1" x14ac:dyDescent="0.15">
      <c r="B197" s="77"/>
      <c r="C197" s="77"/>
      <c r="D197" s="55" t="s">
        <v>93</v>
      </c>
      <c r="E197" s="18">
        <v>57</v>
      </c>
      <c r="F197" s="6">
        <v>57</v>
      </c>
      <c r="G197" s="18">
        <v>100</v>
      </c>
      <c r="H197" s="11">
        <v>0</v>
      </c>
      <c r="I197" s="11">
        <v>6292</v>
      </c>
      <c r="J197" s="11">
        <f t="shared" si="3"/>
        <v>6292</v>
      </c>
      <c r="K197" s="8"/>
    </row>
    <row r="198" spans="2:11" s="17" customFormat="1" ht="17.45" customHeight="1" x14ac:dyDescent="0.15">
      <c r="B198" s="77"/>
      <c r="C198" s="77"/>
      <c r="D198" s="55" t="s">
        <v>94</v>
      </c>
      <c r="E198" s="18">
        <v>57</v>
      </c>
      <c r="F198" s="6">
        <v>57</v>
      </c>
      <c r="G198" s="18">
        <v>100</v>
      </c>
      <c r="H198" s="11">
        <v>0</v>
      </c>
      <c r="I198" s="11">
        <v>5783</v>
      </c>
      <c r="J198" s="11">
        <f t="shared" si="3"/>
        <v>5783</v>
      </c>
      <c r="K198" s="8"/>
    </row>
    <row r="199" spans="2:11" s="17" customFormat="1" ht="17.45" customHeight="1" x14ac:dyDescent="0.15">
      <c r="B199" s="77"/>
      <c r="C199" s="77"/>
      <c r="D199" s="55" t="s">
        <v>95</v>
      </c>
      <c r="E199" s="18">
        <v>57</v>
      </c>
      <c r="F199" s="6">
        <v>57</v>
      </c>
      <c r="G199" s="18">
        <v>100</v>
      </c>
      <c r="H199" s="11">
        <v>7265</v>
      </c>
      <c r="I199" s="11">
        <v>0</v>
      </c>
      <c r="J199" s="11">
        <f t="shared" si="3"/>
        <v>7265</v>
      </c>
      <c r="K199" s="8"/>
    </row>
    <row r="200" spans="2:11" s="17" customFormat="1" ht="17.45" customHeight="1" x14ac:dyDescent="0.15">
      <c r="B200" s="77"/>
      <c r="C200" s="77"/>
      <c r="D200" s="55" t="s">
        <v>96</v>
      </c>
      <c r="E200" s="18">
        <v>57</v>
      </c>
      <c r="F200" s="6">
        <v>57</v>
      </c>
      <c r="G200" s="18">
        <v>100</v>
      </c>
      <c r="H200" s="11">
        <v>6281</v>
      </c>
      <c r="I200" s="11">
        <v>0</v>
      </c>
      <c r="J200" s="11">
        <f t="shared" si="3"/>
        <v>6281</v>
      </c>
      <c r="K200" s="8"/>
    </row>
    <row r="201" spans="2:11" s="17" customFormat="1" ht="17.45" customHeight="1" x14ac:dyDescent="0.15">
      <c r="B201" s="77"/>
      <c r="C201" s="77"/>
      <c r="D201" s="55" t="s">
        <v>97</v>
      </c>
      <c r="E201" s="18">
        <v>57</v>
      </c>
      <c r="F201" s="6">
        <v>57</v>
      </c>
      <c r="G201" s="18">
        <v>100</v>
      </c>
      <c r="H201" s="11">
        <v>8734</v>
      </c>
      <c r="I201" s="11">
        <v>0</v>
      </c>
      <c r="J201" s="11">
        <f t="shared" si="3"/>
        <v>8734</v>
      </c>
      <c r="K201" s="8"/>
    </row>
    <row r="202" spans="2:11" s="17" customFormat="1" ht="17.45" customHeight="1" x14ac:dyDescent="0.15">
      <c r="B202" s="77"/>
      <c r="C202" s="77"/>
      <c r="D202" s="55" t="s">
        <v>98</v>
      </c>
      <c r="E202" s="18">
        <v>57</v>
      </c>
      <c r="F202" s="6">
        <v>57</v>
      </c>
      <c r="G202" s="18">
        <v>100</v>
      </c>
      <c r="H202" s="11">
        <v>0</v>
      </c>
      <c r="I202" s="11">
        <v>6781</v>
      </c>
      <c r="J202" s="11">
        <f t="shared" si="3"/>
        <v>6781</v>
      </c>
      <c r="K202" s="13" t="s">
        <v>85</v>
      </c>
    </row>
    <row r="203" spans="2:11" s="17" customFormat="1" ht="17.45" customHeight="1" x14ac:dyDescent="0.15">
      <c r="B203" s="77"/>
      <c r="C203" s="77"/>
      <c r="D203" s="55" t="s">
        <v>99</v>
      </c>
      <c r="E203" s="18">
        <v>57</v>
      </c>
      <c r="F203" s="6">
        <v>57</v>
      </c>
      <c r="G203" s="18">
        <v>100</v>
      </c>
      <c r="H203" s="11">
        <v>0</v>
      </c>
      <c r="I203" s="11">
        <v>6901</v>
      </c>
      <c r="J203" s="11">
        <f t="shared" si="3"/>
        <v>6901</v>
      </c>
      <c r="K203" s="7">
        <f>SUM(H199:H201)</f>
        <v>22280</v>
      </c>
    </row>
    <row r="204" spans="2:11" s="17" customFormat="1" ht="17.45" customHeight="1" x14ac:dyDescent="0.15">
      <c r="B204" s="77"/>
      <c r="C204" s="77"/>
      <c r="D204" s="55" t="s">
        <v>100</v>
      </c>
      <c r="E204" s="18">
        <v>57</v>
      </c>
      <c r="F204" s="6">
        <v>47</v>
      </c>
      <c r="G204" s="18">
        <v>100</v>
      </c>
      <c r="H204" s="11">
        <v>0</v>
      </c>
      <c r="I204" s="11">
        <v>7352</v>
      </c>
      <c r="J204" s="11">
        <f t="shared" si="3"/>
        <v>7352</v>
      </c>
      <c r="K204" s="13" t="s">
        <v>86</v>
      </c>
    </row>
    <row r="205" spans="2:11" s="17" customFormat="1" ht="17.45" customHeight="1" x14ac:dyDescent="0.15">
      <c r="B205" s="77"/>
      <c r="C205" s="77"/>
      <c r="D205" s="55" t="s">
        <v>101</v>
      </c>
      <c r="E205" s="18">
        <v>57</v>
      </c>
      <c r="F205" s="6">
        <v>50</v>
      </c>
      <c r="G205" s="18">
        <v>100</v>
      </c>
      <c r="H205" s="11">
        <v>0</v>
      </c>
      <c r="I205" s="11">
        <v>8290</v>
      </c>
      <c r="J205" s="11">
        <f t="shared" si="3"/>
        <v>8290</v>
      </c>
      <c r="K205" s="7">
        <f>SUM(I196:I198,I202:I207)</f>
        <v>61086</v>
      </c>
    </row>
    <row r="206" spans="2:11" s="17" customFormat="1" ht="17.45" customHeight="1" x14ac:dyDescent="0.15">
      <c r="B206" s="77"/>
      <c r="C206" s="77"/>
      <c r="D206" s="55" t="s">
        <v>103</v>
      </c>
      <c r="E206" s="18">
        <v>57</v>
      </c>
      <c r="F206" s="6">
        <v>50</v>
      </c>
      <c r="G206" s="18">
        <v>100</v>
      </c>
      <c r="H206" s="11">
        <v>0</v>
      </c>
      <c r="I206" s="11">
        <v>7108</v>
      </c>
      <c r="J206" s="11">
        <f t="shared" si="3"/>
        <v>7108</v>
      </c>
      <c r="K206" s="13" t="s">
        <v>21</v>
      </c>
    </row>
    <row r="207" spans="2:11" s="17" customFormat="1" ht="17.45" customHeight="1" x14ac:dyDescent="0.15">
      <c r="B207" s="77"/>
      <c r="C207" s="77"/>
      <c r="D207" s="55" t="s">
        <v>104</v>
      </c>
      <c r="E207" s="18">
        <v>57</v>
      </c>
      <c r="F207" s="6">
        <v>50</v>
      </c>
      <c r="G207" s="18">
        <v>100</v>
      </c>
      <c r="H207" s="11">
        <v>0</v>
      </c>
      <c r="I207" s="11">
        <v>6689</v>
      </c>
      <c r="J207" s="11">
        <f t="shared" si="3"/>
        <v>6689</v>
      </c>
      <c r="K207" s="7">
        <f>SUM(J196:J207)</f>
        <v>83366</v>
      </c>
    </row>
    <row r="208" spans="2:11" s="17" customFormat="1" ht="17.45" customHeight="1" x14ac:dyDescent="0.15">
      <c r="B208" s="76">
        <v>18</v>
      </c>
      <c r="C208" s="76" t="s">
        <v>25</v>
      </c>
      <c r="D208" s="55" t="s">
        <v>91</v>
      </c>
      <c r="E208" s="18">
        <v>117</v>
      </c>
      <c r="F208" s="6">
        <v>94</v>
      </c>
      <c r="G208" s="18">
        <v>100</v>
      </c>
      <c r="H208" s="11">
        <v>0</v>
      </c>
      <c r="I208" s="11">
        <v>13849</v>
      </c>
      <c r="J208" s="11">
        <f t="shared" si="3"/>
        <v>13849</v>
      </c>
      <c r="K208" s="8"/>
    </row>
    <row r="209" spans="2:11" s="17" customFormat="1" ht="17.45" customHeight="1" x14ac:dyDescent="0.15">
      <c r="B209" s="77"/>
      <c r="C209" s="77"/>
      <c r="D209" s="55" t="s">
        <v>93</v>
      </c>
      <c r="E209" s="18">
        <v>117</v>
      </c>
      <c r="F209" s="6">
        <v>94</v>
      </c>
      <c r="G209" s="18">
        <v>100</v>
      </c>
      <c r="H209" s="11">
        <v>0</v>
      </c>
      <c r="I209" s="11">
        <v>12423</v>
      </c>
      <c r="J209" s="11">
        <f t="shared" si="3"/>
        <v>12423</v>
      </c>
      <c r="K209" s="8"/>
    </row>
    <row r="210" spans="2:11" s="17" customFormat="1" ht="17.45" customHeight="1" x14ac:dyDescent="0.15">
      <c r="B210" s="77"/>
      <c r="C210" s="77"/>
      <c r="D210" s="55" t="s">
        <v>94</v>
      </c>
      <c r="E210" s="18">
        <v>117</v>
      </c>
      <c r="F210" s="6">
        <v>94</v>
      </c>
      <c r="G210" s="18">
        <v>100</v>
      </c>
      <c r="H210" s="11">
        <v>0</v>
      </c>
      <c r="I210" s="11">
        <v>15869</v>
      </c>
      <c r="J210" s="11">
        <f t="shared" si="3"/>
        <v>15869</v>
      </c>
      <c r="K210" s="8"/>
    </row>
    <row r="211" spans="2:11" s="17" customFormat="1" ht="17.45" customHeight="1" x14ac:dyDescent="0.15">
      <c r="B211" s="77"/>
      <c r="C211" s="77"/>
      <c r="D211" s="55" t="s">
        <v>95</v>
      </c>
      <c r="E211" s="18">
        <v>117</v>
      </c>
      <c r="F211" s="6">
        <v>96</v>
      </c>
      <c r="G211" s="18">
        <v>100</v>
      </c>
      <c r="H211" s="11">
        <v>22705</v>
      </c>
      <c r="I211" s="11">
        <v>0</v>
      </c>
      <c r="J211" s="11">
        <f t="shared" si="3"/>
        <v>22705</v>
      </c>
      <c r="K211" s="8"/>
    </row>
    <row r="212" spans="2:11" s="17" customFormat="1" ht="17.45" customHeight="1" x14ac:dyDescent="0.15">
      <c r="B212" s="77"/>
      <c r="C212" s="77"/>
      <c r="D212" s="55" t="s">
        <v>96</v>
      </c>
      <c r="E212" s="18">
        <v>117</v>
      </c>
      <c r="F212" s="6">
        <v>96</v>
      </c>
      <c r="G212" s="18">
        <v>100</v>
      </c>
      <c r="H212" s="11">
        <v>15734</v>
      </c>
      <c r="I212" s="11">
        <v>0</v>
      </c>
      <c r="J212" s="11">
        <f t="shared" si="3"/>
        <v>15734</v>
      </c>
      <c r="K212" s="8"/>
    </row>
    <row r="213" spans="2:11" s="17" customFormat="1" ht="17.45" customHeight="1" x14ac:dyDescent="0.15">
      <c r="B213" s="77"/>
      <c r="C213" s="77"/>
      <c r="D213" s="55" t="s">
        <v>97</v>
      </c>
      <c r="E213" s="18">
        <v>117</v>
      </c>
      <c r="F213" s="6">
        <v>117</v>
      </c>
      <c r="G213" s="18">
        <v>100</v>
      </c>
      <c r="H213" s="11">
        <v>23927</v>
      </c>
      <c r="I213" s="11">
        <v>0</v>
      </c>
      <c r="J213" s="11">
        <f t="shared" si="3"/>
        <v>23927</v>
      </c>
      <c r="K213" s="8"/>
    </row>
    <row r="214" spans="2:11" s="17" customFormat="1" ht="17.45" customHeight="1" x14ac:dyDescent="0.15">
      <c r="B214" s="77"/>
      <c r="C214" s="77"/>
      <c r="D214" s="55" t="s">
        <v>98</v>
      </c>
      <c r="E214" s="18">
        <v>117</v>
      </c>
      <c r="F214" s="6">
        <v>117</v>
      </c>
      <c r="G214" s="18">
        <v>100</v>
      </c>
      <c r="H214" s="11">
        <v>0</v>
      </c>
      <c r="I214" s="11">
        <v>15631</v>
      </c>
      <c r="J214" s="11">
        <f t="shared" si="3"/>
        <v>15631</v>
      </c>
      <c r="K214" s="13" t="s">
        <v>85</v>
      </c>
    </row>
    <row r="215" spans="2:11" s="17" customFormat="1" ht="17.45" customHeight="1" x14ac:dyDescent="0.15">
      <c r="B215" s="77"/>
      <c r="C215" s="77"/>
      <c r="D215" s="55" t="s">
        <v>99</v>
      </c>
      <c r="E215" s="18">
        <v>117</v>
      </c>
      <c r="F215" s="6">
        <v>117</v>
      </c>
      <c r="G215" s="18">
        <v>100</v>
      </c>
      <c r="H215" s="11">
        <v>0</v>
      </c>
      <c r="I215" s="11">
        <v>13188</v>
      </c>
      <c r="J215" s="11">
        <f t="shared" si="3"/>
        <v>13188</v>
      </c>
      <c r="K215" s="7">
        <f>SUM(H211:H213)</f>
        <v>62366</v>
      </c>
    </row>
    <row r="216" spans="2:11" s="17" customFormat="1" ht="17.45" customHeight="1" x14ac:dyDescent="0.15">
      <c r="B216" s="77"/>
      <c r="C216" s="77"/>
      <c r="D216" s="55" t="s">
        <v>100</v>
      </c>
      <c r="E216" s="18">
        <v>117</v>
      </c>
      <c r="F216" s="6">
        <v>117</v>
      </c>
      <c r="G216" s="18">
        <v>100</v>
      </c>
      <c r="H216" s="11">
        <v>0</v>
      </c>
      <c r="I216" s="11">
        <v>16197</v>
      </c>
      <c r="J216" s="11">
        <f t="shared" si="3"/>
        <v>16197</v>
      </c>
      <c r="K216" s="13" t="s">
        <v>86</v>
      </c>
    </row>
    <row r="217" spans="2:11" s="17" customFormat="1" ht="17.45" customHeight="1" x14ac:dyDescent="0.15">
      <c r="B217" s="77"/>
      <c r="C217" s="77"/>
      <c r="D217" s="55" t="s">
        <v>101</v>
      </c>
      <c r="E217" s="18">
        <v>117</v>
      </c>
      <c r="F217" s="6">
        <v>117</v>
      </c>
      <c r="G217" s="18">
        <v>100</v>
      </c>
      <c r="H217" s="11">
        <v>0</v>
      </c>
      <c r="I217" s="11">
        <v>19798</v>
      </c>
      <c r="J217" s="11">
        <f t="shared" si="3"/>
        <v>19798</v>
      </c>
      <c r="K217" s="7">
        <f>SUM(I208:I210,I214:I219)</f>
        <v>137477</v>
      </c>
    </row>
    <row r="218" spans="2:11" s="17" customFormat="1" ht="17.45" customHeight="1" x14ac:dyDescent="0.15">
      <c r="B218" s="77"/>
      <c r="C218" s="77"/>
      <c r="D218" s="55" t="s">
        <v>103</v>
      </c>
      <c r="E218" s="18">
        <v>117</v>
      </c>
      <c r="F218" s="6">
        <v>117</v>
      </c>
      <c r="G218" s="18">
        <v>100</v>
      </c>
      <c r="H218" s="11">
        <v>0</v>
      </c>
      <c r="I218" s="11">
        <v>15175</v>
      </c>
      <c r="J218" s="11">
        <f t="shared" si="3"/>
        <v>15175</v>
      </c>
      <c r="K218" s="13" t="s">
        <v>21</v>
      </c>
    </row>
    <row r="219" spans="2:11" s="17" customFormat="1" ht="17.45" customHeight="1" x14ac:dyDescent="0.15">
      <c r="B219" s="78"/>
      <c r="C219" s="78"/>
      <c r="D219" s="55" t="s">
        <v>104</v>
      </c>
      <c r="E219" s="18">
        <v>117</v>
      </c>
      <c r="F219" s="6">
        <v>117</v>
      </c>
      <c r="G219" s="18">
        <v>100</v>
      </c>
      <c r="H219" s="11">
        <v>0</v>
      </c>
      <c r="I219" s="11">
        <v>15347</v>
      </c>
      <c r="J219" s="11">
        <f t="shared" si="3"/>
        <v>15347</v>
      </c>
      <c r="K219" s="7">
        <f>SUM(J208:J219)</f>
        <v>199843</v>
      </c>
    </row>
    <row r="220" spans="2:11" s="17" customFormat="1" ht="17.45" customHeight="1" x14ac:dyDescent="0.15">
      <c r="B220" s="76">
        <v>19</v>
      </c>
      <c r="C220" s="83" t="s">
        <v>78</v>
      </c>
      <c r="D220" s="55" t="s">
        <v>91</v>
      </c>
      <c r="E220" s="18">
        <v>111</v>
      </c>
      <c r="F220" s="6">
        <v>94</v>
      </c>
      <c r="G220" s="18">
        <v>100</v>
      </c>
      <c r="H220" s="11">
        <v>0</v>
      </c>
      <c r="I220" s="11">
        <v>13747</v>
      </c>
      <c r="J220" s="11">
        <f t="shared" si="3"/>
        <v>13747</v>
      </c>
      <c r="K220" s="8"/>
    </row>
    <row r="221" spans="2:11" s="17" customFormat="1" ht="17.45" customHeight="1" x14ac:dyDescent="0.15">
      <c r="B221" s="77"/>
      <c r="C221" s="84"/>
      <c r="D221" s="55" t="s">
        <v>93</v>
      </c>
      <c r="E221" s="18">
        <v>111</v>
      </c>
      <c r="F221" s="6">
        <v>94</v>
      </c>
      <c r="G221" s="18">
        <v>100</v>
      </c>
      <c r="H221" s="11">
        <v>0</v>
      </c>
      <c r="I221" s="11">
        <v>15372</v>
      </c>
      <c r="J221" s="11">
        <f t="shared" si="3"/>
        <v>15372</v>
      </c>
      <c r="K221" s="8"/>
    </row>
    <row r="222" spans="2:11" s="17" customFormat="1" ht="17.45" customHeight="1" x14ac:dyDescent="0.15">
      <c r="B222" s="77"/>
      <c r="C222" s="84"/>
      <c r="D222" s="55" t="s">
        <v>94</v>
      </c>
      <c r="E222" s="18">
        <v>111</v>
      </c>
      <c r="F222" s="6">
        <v>94</v>
      </c>
      <c r="G222" s="18">
        <v>100</v>
      </c>
      <c r="H222" s="11">
        <v>0</v>
      </c>
      <c r="I222" s="11">
        <v>14606</v>
      </c>
      <c r="J222" s="11">
        <f t="shared" si="3"/>
        <v>14606</v>
      </c>
      <c r="K222" s="8"/>
    </row>
    <row r="223" spans="2:11" s="17" customFormat="1" ht="17.45" customHeight="1" x14ac:dyDescent="0.15">
      <c r="B223" s="77"/>
      <c r="C223" s="84"/>
      <c r="D223" s="55" t="s">
        <v>95</v>
      </c>
      <c r="E223" s="18">
        <v>111</v>
      </c>
      <c r="F223" s="6">
        <v>94</v>
      </c>
      <c r="G223" s="18">
        <v>100</v>
      </c>
      <c r="H223" s="11">
        <v>18627</v>
      </c>
      <c r="I223" s="11">
        <v>0</v>
      </c>
      <c r="J223" s="11">
        <f t="shared" si="3"/>
        <v>18627</v>
      </c>
      <c r="K223" s="8"/>
    </row>
    <row r="224" spans="2:11" s="17" customFormat="1" ht="17.45" customHeight="1" x14ac:dyDescent="0.15">
      <c r="B224" s="77"/>
      <c r="C224" s="84"/>
      <c r="D224" s="55" t="s">
        <v>96</v>
      </c>
      <c r="E224" s="18">
        <v>111</v>
      </c>
      <c r="F224" s="6">
        <v>91</v>
      </c>
      <c r="G224" s="18">
        <v>100</v>
      </c>
      <c r="H224" s="11">
        <v>12539</v>
      </c>
      <c r="I224" s="11">
        <v>0</v>
      </c>
      <c r="J224" s="11">
        <f t="shared" si="3"/>
        <v>12539</v>
      </c>
      <c r="K224" s="8"/>
    </row>
    <row r="225" spans="2:11" s="17" customFormat="1" ht="17.45" customHeight="1" x14ac:dyDescent="0.15">
      <c r="B225" s="77"/>
      <c r="C225" s="84"/>
      <c r="D225" s="55" t="s">
        <v>97</v>
      </c>
      <c r="E225" s="18">
        <v>111</v>
      </c>
      <c r="F225" s="6">
        <v>111</v>
      </c>
      <c r="G225" s="18">
        <v>100</v>
      </c>
      <c r="H225" s="11">
        <v>19072</v>
      </c>
      <c r="I225" s="11">
        <v>0</v>
      </c>
      <c r="J225" s="11">
        <f t="shared" si="3"/>
        <v>19072</v>
      </c>
      <c r="K225" s="8"/>
    </row>
    <row r="226" spans="2:11" s="17" customFormat="1" ht="17.45" customHeight="1" x14ac:dyDescent="0.15">
      <c r="B226" s="77"/>
      <c r="C226" s="84"/>
      <c r="D226" s="55" t="s">
        <v>98</v>
      </c>
      <c r="E226" s="18">
        <v>111</v>
      </c>
      <c r="F226" s="6">
        <v>111</v>
      </c>
      <c r="G226" s="18">
        <v>100</v>
      </c>
      <c r="H226" s="11">
        <v>0</v>
      </c>
      <c r="I226" s="11">
        <v>16421</v>
      </c>
      <c r="J226" s="11">
        <f t="shared" si="3"/>
        <v>16421</v>
      </c>
      <c r="K226" s="13" t="s">
        <v>85</v>
      </c>
    </row>
    <row r="227" spans="2:11" s="17" customFormat="1" ht="17.45" customHeight="1" x14ac:dyDescent="0.15">
      <c r="B227" s="77"/>
      <c r="C227" s="84"/>
      <c r="D227" s="55" t="s">
        <v>99</v>
      </c>
      <c r="E227" s="18">
        <v>111</v>
      </c>
      <c r="F227" s="6">
        <v>111</v>
      </c>
      <c r="G227" s="18">
        <v>100</v>
      </c>
      <c r="H227" s="11">
        <v>0</v>
      </c>
      <c r="I227" s="11">
        <v>14462</v>
      </c>
      <c r="J227" s="11">
        <f t="shared" si="3"/>
        <v>14462</v>
      </c>
      <c r="K227" s="7">
        <f>SUM(H223:H225)</f>
        <v>50238</v>
      </c>
    </row>
    <row r="228" spans="2:11" s="17" customFormat="1" ht="17.45" customHeight="1" x14ac:dyDescent="0.15">
      <c r="B228" s="77"/>
      <c r="C228" s="84"/>
      <c r="D228" s="55" t="s">
        <v>100</v>
      </c>
      <c r="E228" s="18">
        <v>111</v>
      </c>
      <c r="F228" s="6">
        <v>111</v>
      </c>
      <c r="G228" s="18">
        <v>100</v>
      </c>
      <c r="H228" s="11">
        <v>0</v>
      </c>
      <c r="I228" s="11">
        <v>15616</v>
      </c>
      <c r="J228" s="11">
        <f t="shared" si="3"/>
        <v>15616</v>
      </c>
      <c r="K228" s="13" t="s">
        <v>86</v>
      </c>
    </row>
    <row r="229" spans="2:11" s="17" customFormat="1" ht="17.45" customHeight="1" x14ac:dyDescent="0.15">
      <c r="B229" s="77"/>
      <c r="C229" s="84"/>
      <c r="D229" s="55" t="s">
        <v>101</v>
      </c>
      <c r="E229" s="18">
        <v>111</v>
      </c>
      <c r="F229" s="6">
        <v>111</v>
      </c>
      <c r="G229" s="18">
        <v>100</v>
      </c>
      <c r="H229" s="11">
        <v>0</v>
      </c>
      <c r="I229" s="11">
        <v>16729</v>
      </c>
      <c r="J229" s="11">
        <f t="shared" si="3"/>
        <v>16729</v>
      </c>
      <c r="K229" s="7">
        <f>SUM(I220:I222,I226:I231)</f>
        <v>133224</v>
      </c>
    </row>
    <row r="230" spans="2:11" s="17" customFormat="1" ht="17.45" customHeight="1" x14ac:dyDescent="0.15">
      <c r="B230" s="77"/>
      <c r="C230" s="84"/>
      <c r="D230" s="55" t="s">
        <v>103</v>
      </c>
      <c r="E230" s="18">
        <v>111</v>
      </c>
      <c r="F230" s="6">
        <v>111</v>
      </c>
      <c r="G230" s="18">
        <v>100</v>
      </c>
      <c r="H230" s="11">
        <v>0</v>
      </c>
      <c r="I230" s="11">
        <v>12571</v>
      </c>
      <c r="J230" s="11">
        <f t="shared" si="3"/>
        <v>12571</v>
      </c>
      <c r="K230" s="13" t="s">
        <v>21</v>
      </c>
    </row>
    <row r="231" spans="2:11" s="17" customFormat="1" ht="17.45" customHeight="1" x14ac:dyDescent="0.15">
      <c r="B231" s="77"/>
      <c r="C231" s="85"/>
      <c r="D231" s="55" t="s">
        <v>104</v>
      </c>
      <c r="E231" s="18">
        <v>111</v>
      </c>
      <c r="F231" s="6">
        <v>111</v>
      </c>
      <c r="G231" s="18">
        <v>100</v>
      </c>
      <c r="H231" s="11">
        <v>0</v>
      </c>
      <c r="I231" s="11">
        <v>13700</v>
      </c>
      <c r="J231" s="11">
        <f t="shared" si="3"/>
        <v>13700</v>
      </c>
      <c r="K231" s="7">
        <f>SUM(J220:J231)</f>
        <v>183462</v>
      </c>
    </row>
    <row r="232" spans="2:11" s="17" customFormat="1" ht="17.45" customHeight="1" x14ac:dyDescent="0.15">
      <c r="B232" s="76">
        <v>20</v>
      </c>
      <c r="C232" s="81" t="s">
        <v>80</v>
      </c>
      <c r="D232" s="55" t="s">
        <v>91</v>
      </c>
      <c r="E232" s="18">
        <v>41</v>
      </c>
      <c r="F232" s="6">
        <v>40</v>
      </c>
      <c r="G232" s="18">
        <v>100</v>
      </c>
      <c r="H232" s="11">
        <v>0</v>
      </c>
      <c r="I232" s="11">
        <v>3022</v>
      </c>
      <c r="J232" s="11">
        <f t="shared" si="3"/>
        <v>3022</v>
      </c>
      <c r="K232" s="8"/>
    </row>
    <row r="233" spans="2:11" s="17" customFormat="1" ht="17.45" customHeight="1" x14ac:dyDescent="0.15">
      <c r="B233" s="77"/>
      <c r="C233" s="82"/>
      <c r="D233" s="55" t="s">
        <v>93</v>
      </c>
      <c r="E233" s="18">
        <v>41</v>
      </c>
      <c r="F233" s="6">
        <v>40</v>
      </c>
      <c r="G233" s="18">
        <v>100</v>
      </c>
      <c r="H233" s="11">
        <v>0</v>
      </c>
      <c r="I233" s="11">
        <v>3391</v>
      </c>
      <c r="J233" s="11">
        <f t="shared" si="3"/>
        <v>3391</v>
      </c>
      <c r="K233" s="8"/>
    </row>
    <row r="234" spans="2:11" s="17" customFormat="1" ht="17.45" customHeight="1" x14ac:dyDescent="0.15">
      <c r="B234" s="77"/>
      <c r="C234" s="82"/>
      <c r="D234" s="55" t="s">
        <v>94</v>
      </c>
      <c r="E234" s="18">
        <v>41</v>
      </c>
      <c r="F234" s="6">
        <v>40</v>
      </c>
      <c r="G234" s="18">
        <v>100</v>
      </c>
      <c r="H234" s="11">
        <v>0</v>
      </c>
      <c r="I234" s="11">
        <v>3465</v>
      </c>
      <c r="J234" s="11">
        <f t="shared" si="3"/>
        <v>3465</v>
      </c>
      <c r="K234" s="8"/>
    </row>
    <row r="235" spans="2:11" s="17" customFormat="1" ht="17.45" customHeight="1" x14ac:dyDescent="0.15">
      <c r="B235" s="77"/>
      <c r="C235" s="82"/>
      <c r="D235" s="55" t="s">
        <v>95</v>
      </c>
      <c r="E235" s="18">
        <v>41</v>
      </c>
      <c r="F235" s="6">
        <v>35</v>
      </c>
      <c r="G235" s="18">
        <v>100</v>
      </c>
      <c r="H235" s="11">
        <v>4034</v>
      </c>
      <c r="I235" s="11">
        <v>0</v>
      </c>
      <c r="J235" s="11">
        <f t="shared" si="3"/>
        <v>4034</v>
      </c>
      <c r="K235" s="8"/>
    </row>
    <row r="236" spans="2:11" s="17" customFormat="1" ht="17.45" customHeight="1" x14ac:dyDescent="0.15">
      <c r="B236" s="77"/>
      <c r="C236" s="82"/>
      <c r="D236" s="55" t="s">
        <v>96</v>
      </c>
      <c r="E236" s="18">
        <v>41</v>
      </c>
      <c r="F236" s="6">
        <v>35</v>
      </c>
      <c r="G236" s="18">
        <v>100</v>
      </c>
      <c r="H236" s="11">
        <v>3164</v>
      </c>
      <c r="I236" s="11">
        <v>0</v>
      </c>
      <c r="J236" s="11">
        <f t="shared" si="3"/>
        <v>3164</v>
      </c>
      <c r="K236" s="8"/>
    </row>
    <row r="237" spans="2:11" s="17" customFormat="1" ht="17.45" customHeight="1" x14ac:dyDescent="0.15">
      <c r="B237" s="77"/>
      <c r="C237" s="82"/>
      <c r="D237" s="55" t="s">
        <v>97</v>
      </c>
      <c r="E237" s="18">
        <v>41</v>
      </c>
      <c r="F237" s="6">
        <v>41</v>
      </c>
      <c r="G237" s="18">
        <v>100</v>
      </c>
      <c r="H237" s="11">
        <v>5075</v>
      </c>
      <c r="I237" s="11">
        <v>0</v>
      </c>
      <c r="J237" s="11">
        <f t="shared" si="3"/>
        <v>5075</v>
      </c>
      <c r="K237" s="8"/>
    </row>
    <row r="238" spans="2:11" s="17" customFormat="1" ht="17.45" customHeight="1" x14ac:dyDescent="0.15">
      <c r="B238" s="77"/>
      <c r="C238" s="82"/>
      <c r="D238" s="55" t="s">
        <v>98</v>
      </c>
      <c r="E238" s="18">
        <v>41</v>
      </c>
      <c r="F238" s="6">
        <v>41</v>
      </c>
      <c r="G238" s="18">
        <v>100</v>
      </c>
      <c r="H238" s="11">
        <v>0</v>
      </c>
      <c r="I238" s="11">
        <v>3497</v>
      </c>
      <c r="J238" s="11">
        <f t="shared" si="3"/>
        <v>3497</v>
      </c>
      <c r="K238" s="13" t="s">
        <v>85</v>
      </c>
    </row>
    <row r="239" spans="2:11" s="17" customFormat="1" ht="17.45" customHeight="1" x14ac:dyDescent="0.15">
      <c r="B239" s="77"/>
      <c r="C239" s="82"/>
      <c r="D239" s="55" t="s">
        <v>99</v>
      </c>
      <c r="E239" s="18">
        <v>41</v>
      </c>
      <c r="F239" s="6">
        <v>41</v>
      </c>
      <c r="G239" s="18">
        <v>100</v>
      </c>
      <c r="H239" s="11">
        <v>0</v>
      </c>
      <c r="I239" s="11">
        <v>3331</v>
      </c>
      <c r="J239" s="11">
        <f t="shared" si="3"/>
        <v>3331</v>
      </c>
      <c r="K239" s="7">
        <f>SUM(H235:H237)</f>
        <v>12273</v>
      </c>
    </row>
    <row r="240" spans="2:11" s="17" customFormat="1" ht="17.45" customHeight="1" x14ac:dyDescent="0.15">
      <c r="B240" s="77"/>
      <c r="C240" s="82"/>
      <c r="D240" s="55" t="s">
        <v>100</v>
      </c>
      <c r="E240" s="18">
        <v>41</v>
      </c>
      <c r="F240" s="6">
        <v>41</v>
      </c>
      <c r="G240" s="18">
        <v>100</v>
      </c>
      <c r="H240" s="11">
        <v>0</v>
      </c>
      <c r="I240" s="11">
        <v>3959</v>
      </c>
      <c r="J240" s="11">
        <f t="shared" si="3"/>
        <v>3959</v>
      </c>
      <c r="K240" s="13" t="s">
        <v>86</v>
      </c>
    </row>
    <row r="241" spans="2:11" s="17" customFormat="1" ht="17.45" customHeight="1" x14ac:dyDescent="0.15">
      <c r="B241" s="77"/>
      <c r="C241" s="82"/>
      <c r="D241" s="55" t="s">
        <v>101</v>
      </c>
      <c r="E241" s="18">
        <v>41</v>
      </c>
      <c r="F241" s="6">
        <v>41</v>
      </c>
      <c r="G241" s="18">
        <v>100</v>
      </c>
      <c r="H241" s="11">
        <v>0</v>
      </c>
      <c r="I241" s="11">
        <v>4141</v>
      </c>
      <c r="J241" s="11">
        <f t="shared" si="3"/>
        <v>4141</v>
      </c>
      <c r="K241" s="7">
        <f>SUM(I232:I234,I238:I243)</f>
        <v>32061</v>
      </c>
    </row>
    <row r="242" spans="2:11" s="17" customFormat="1" ht="17.45" customHeight="1" x14ac:dyDescent="0.15">
      <c r="B242" s="77"/>
      <c r="C242" s="82"/>
      <c r="D242" s="55" t="s">
        <v>103</v>
      </c>
      <c r="E242" s="18">
        <v>41</v>
      </c>
      <c r="F242" s="6">
        <v>41</v>
      </c>
      <c r="G242" s="18">
        <v>100</v>
      </c>
      <c r="H242" s="11">
        <v>0</v>
      </c>
      <c r="I242" s="11">
        <v>3825</v>
      </c>
      <c r="J242" s="11">
        <f t="shared" si="3"/>
        <v>3825</v>
      </c>
      <c r="K242" s="13" t="s">
        <v>21</v>
      </c>
    </row>
    <row r="243" spans="2:11" s="17" customFormat="1" ht="17.45" customHeight="1" x14ac:dyDescent="0.15">
      <c r="B243" s="77"/>
      <c r="C243" s="82"/>
      <c r="D243" s="55" t="s">
        <v>104</v>
      </c>
      <c r="E243" s="18">
        <v>41</v>
      </c>
      <c r="F243" s="6">
        <v>41</v>
      </c>
      <c r="G243" s="18">
        <v>100</v>
      </c>
      <c r="H243" s="11">
        <v>0</v>
      </c>
      <c r="I243" s="11">
        <v>3430</v>
      </c>
      <c r="J243" s="11">
        <f t="shared" si="3"/>
        <v>3430</v>
      </c>
      <c r="K243" s="7">
        <f>SUM(J232:J243)</f>
        <v>44334</v>
      </c>
    </row>
    <row r="244" spans="2:11" s="17" customFormat="1" ht="17.45" customHeight="1" x14ac:dyDescent="0.15">
      <c r="B244" s="76">
        <v>21</v>
      </c>
      <c r="C244" s="76" t="s">
        <v>24</v>
      </c>
      <c r="D244" s="55" t="s">
        <v>91</v>
      </c>
      <c r="E244" s="18">
        <v>125</v>
      </c>
      <c r="F244" s="6">
        <v>118</v>
      </c>
      <c r="G244" s="18">
        <v>100</v>
      </c>
      <c r="H244" s="11">
        <v>0</v>
      </c>
      <c r="I244" s="11">
        <v>9134</v>
      </c>
      <c r="J244" s="11">
        <f t="shared" si="3"/>
        <v>9134</v>
      </c>
      <c r="K244" s="8"/>
    </row>
    <row r="245" spans="2:11" s="17" customFormat="1" ht="17.45" customHeight="1" x14ac:dyDescent="0.15">
      <c r="B245" s="77"/>
      <c r="C245" s="77"/>
      <c r="D245" s="55" t="s">
        <v>93</v>
      </c>
      <c r="E245" s="18">
        <v>125</v>
      </c>
      <c r="F245" s="6">
        <v>118</v>
      </c>
      <c r="G245" s="18">
        <v>100</v>
      </c>
      <c r="H245" s="11">
        <v>0</v>
      </c>
      <c r="I245" s="11">
        <v>9841</v>
      </c>
      <c r="J245" s="11">
        <f t="shared" si="3"/>
        <v>9841</v>
      </c>
      <c r="K245" s="8"/>
    </row>
    <row r="246" spans="2:11" s="17" customFormat="1" ht="17.45" customHeight="1" x14ac:dyDescent="0.15">
      <c r="B246" s="77"/>
      <c r="C246" s="77"/>
      <c r="D246" s="55" t="s">
        <v>94</v>
      </c>
      <c r="E246" s="18">
        <v>125</v>
      </c>
      <c r="F246" s="6">
        <v>118</v>
      </c>
      <c r="G246" s="18">
        <v>100</v>
      </c>
      <c r="H246" s="11">
        <v>0</v>
      </c>
      <c r="I246" s="11">
        <v>11828</v>
      </c>
      <c r="J246" s="11">
        <f t="shared" si="3"/>
        <v>11828</v>
      </c>
      <c r="K246" s="8"/>
    </row>
    <row r="247" spans="2:11" s="17" customFormat="1" ht="17.45" customHeight="1" x14ac:dyDescent="0.15">
      <c r="B247" s="77"/>
      <c r="C247" s="77"/>
      <c r="D247" s="55" t="s">
        <v>95</v>
      </c>
      <c r="E247" s="18">
        <v>125</v>
      </c>
      <c r="F247" s="6">
        <v>118</v>
      </c>
      <c r="G247" s="18">
        <v>100</v>
      </c>
      <c r="H247" s="11">
        <v>13579</v>
      </c>
      <c r="I247" s="11">
        <v>0</v>
      </c>
      <c r="J247" s="11">
        <f t="shared" si="3"/>
        <v>13579</v>
      </c>
      <c r="K247" s="8"/>
    </row>
    <row r="248" spans="2:11" s="17" customFormat="1" ht="17.45" customHeight="1" x14ac:dyDescent="0.15">
      <c r="B248" s="77"/>
      <c r="C248" s="77"/>
      <c r="D248" s="55" t="s">
        <v>96</v>
      </c>
      <c r="E248" s="18">
        <v>125</v>
      </c>
      <c r="F248" s="6">
        <v>118</v>
      </c>
      <c r="G248" s="18">
        <v>100</v>
      </c>
      <c r="H248" s="11">
        <v>7389</v>
      </c>
      <c r="I248" s="11">
        <v>0</v>
      </c>
      <c r="J248" s="11">
        <f t="shared" si="3"/>
        <v>7389</v>
      </c>
      <c r="K248" s="8"/>
    </row>
    <row r="249" spans="2:11" s="17" customFormat="1" ht="17.45" customHeight="1" x14ac:dyDescent="0.15">
      <c r="B249" s="77"/>
      <c r="C249" s="77"/>
      <c r="D249" s="55" t="s">
        <v>97</v>
      </c>
      <c r="E249" s="18">
        <v>125</v>
      </c>
      <c r="F249" s="6">
        <v>125</v>
      </c>
      <c r="G249" s="18">
        <v>100</v>
      </c>
      <c r="H249" s="11">
        <v>17332</v>
      </c>
      <c r="I249" s="11">
        <v>0</v>
      </c>
      <c r="J249" s="11">
        <f t="shared" si="3"/>
        <v>17332</v>
      </c>
      <c r="K249" s="8"/>
    </row>
    <row r="250" spans="2:11" s="17" customFormat="1" ht="17.45" customHeight="1" x14ac:dyDescent="0.15">
      <c r="B250" s="77"/>
      <c r="C250" s="77"/>
      <c r="D250" s="55" t="s">
        <v>98</v>
      </c>
      <c r="E250" s="18">
        <v>125</v>
      </c>
      <c r="F250" s="6">
        <v>125</v>
      </c>
      <c r="G250" s="18">
        <v>100</v>
      </c>
      <c r="H250" s="11">
        <v>0</v>
      </c>
      <c r="I250" s="11">
        <v>13176</v>
      </c>
      <c r="J250" s="11">
        <f t="shared" si="3"/>
        <v>13176</v>
      </c>
      <c r="K250" s="13" t="s">
        <v>85</v>
      </c>
    </row>
    <row r="251" spans="2:11" s="17" customFormat="1" ht="17.45" customHeight="1" x14ac:dyDescent="0.15">
      <c r="B251" s="77"/>
      <c r="C251" s="77"/>
      <c r="D251" s="55" t="s">
        <v>99</v>
      </c>
      <c r="E251" s="18">
        <v>125</v>
      </c>
      <c r="F251" s="6">
        <v>125</v>
      </c>
      <c r="G251" s="18">
        <v>100</v>
      </c>
      <c r="H251" s="11">
        <v>0</v>
      </c>
      <c r="I251" s="11">
        <v>12005</v>
      </c>
      <c r="J251" s="11">
        <f t="shared" si="3"/>
        <v>12005</v>
      </c>
      <c r="K251" s="7">
        <f>SUM(H247:H249)</f>
        <v>38300</v>
      </c>
    </row>
    <row r="252" spans="2:11" s="17" customFormat="1" ht="17.45" customHeight="1" x14ac:dyDescent="0.15">
      <c r="B252" s="77"/>
      <c r="C252" s="77"/>
      <c r="D252" s="55" t="s">
        <v>100</v>
      </c>
      <c r="E252" s="18">
        <v>125</v>
      </c>
      <c r="F252" s="6">
        <v>125</v>
      </c>
      <c r="G252" s="18">
        <v>100</v>
      </c>
      <c r="H252" s="11">
        <v>0</v>
      </c>
      <c r="I252" s="11">
        <v>14861</v>
      </c>
      <c r="J252" s="11">
        <f t="shared" si="3"/>
        <v>14861</v>
      </c>
      <c r="K252" s="13" t="s">
        <v>86</v>
      </c>
    </row>
    <row r="253" spans="2:11" s="17" customFormat="1" ht="17.45" customHeight="1" x14ac:dyDescent="0.15">
      <c r="B253" s="77"/>
      <c r="C253" s="77"/>
      <c r="D253" s="55" t="s">
        <v>101</v>
      </c>
      <c r="E253" s="18">
        <v>125</v>
      </c>
      <c r="F253" s="6">
        <v>125</v>
      </c>
      <c r="G253" s="18">
        <v>100</v>
      </c>
      <c r="H253" s="11">
        <v>0</v>
      </c>
      <c r="I253" s="11">
        <v>16775</v>
      </c>
      <c r="J253" s="11">
        <f t="shared" si="3"/>
        <v>16775</v>
      </c>
      <c r="K253" s="7">
        <f>SUM(I244:I246,I250:I255)</f>
        <v>117418</v>
      </c>
    </row>
    <row r="254" spans="2:11" s="17" customFormat="1" ht="17.45" customHeight="1" x14ac:dyDescent="0.15">
      <c r="B254" s="77"/>
      <c r="C254" s="77"/>
      <c r="D254" s="55" t="s">
        <v>103</v>
      </c>
      <c r="E254" s="18">
        <v>125</v>
      </c>
      <c r="F254" s="6">
        <v>125</v>
      </c>
      <c r="G254" s="18">
        <v>100</v>
      </c>
      <c r="H254" s="11">
        <v>0</v>
      </c>
      <c r="I254" s="11">
        <v>16040</v>
      </c>
      <c r="J254" s="11">
        <f t="shared" si="3"/>
        <v>16040</v>
      </c>
      <c r="K254" s="13" t="s">
        <v>21</v>
      </c>
    </row>
    <row r="255" spans="2:11" s="17" customFormat="1" ht="17.45" customHeight="1" x14ac:dyDescent="0.15">
      <c r="B255" s="78"/>
      <c r="C255" s="78"/>
      <c r="D255" s="55" t="s">
        <v>104</v>
      </c>
      <c r="E255" s="18">
        <v>125</v>
      </c>
      <c r="F255" s="6">
        <v>125</v>
      </c>
      <c r="G255" s="18">
        <v>100</v>
      </c>
      <c r="H255" s="11">
        <v>0</v>
      </c>
      <c r="I255" s="11">
        <v>13758</v>
      </c>
      <c r="J255" s="11">
        <f t="shared" si="3"/>
        <v>13758</v>
      </c>
      <c r="K255" s="7">
        <f>SUM(J244:J255)</f>
        <v>155718</v>
      </c>
    </row>
    <row r="256" spans="2:11" s="17" customFormat="1" ht="17.45" customHeight="1" x14ac:dyDescent="0.15">
      <c r="B256" s="76">
        <v>22</v>
      </c>
      <c r="C256" s="76" t="s">
        <v>23</v>
      </c>
      <c r="D256" s="55" t="s">
        <v>91</v>
      </c>
      <c r="E256" s="18">
        <v>214</v>
      </c>
      <c r="F256" s="6">
        <v>208</v>
      </c>
      <c r="G256" s="18">
        <v>100</v>
      </c>
      <c r="H256" s="11">
        <v>0</v>
      </c>
      <c r="I256" s="11">
        <v>18012</v>
      </c>
      <c r="J256" s="11">
        <f t="shared" si="3"/>
        <v>18012</v>
      </c>
      <c r="K256" s="8"/>
    </row>
    <row r="257" spans="2:11" s="17" customFormat="1" ht="17.45" customHeight="1" x14ac:dyDescent="0.15">
      <c r="B257" s="77"/>
      <c r="C257" s="77"/>
      <c r="D257" s="55" t="s">
        <v>93</v>
      </c>
      <c r="E257" s="18">
        <v>214</v>
      </c>
      <c r="F257" s="6">
        <v>208</v>
      </c>
      <c r="G257" s="18">
        <v>100</v>
      </c>
      <c r="H257" s="11">
        <v>0</v>
      </c>
      <c r="I257" s="11">
        <v>20032</v>
      </c>
      <c r="J257" s="11">
        <f t="shared" si="3"/>
        <v>20032</v>
      </c>
      <c r="K257" s="8"/>
    </row>
    <row r="258" spans="2:11" s="17" customFormat="1" ht="17.45" customHeight="1" x14ac:dyDescent="0.15">
      <c r="B258" s="77"/>
      <c r="C258" s="77"/>
      <c r="D258" s="55" t="s">
        <v>94</v>
      </c>
      <c r="E258" s="18">
        <v>214</v>
      </c>
      <c r="F258" s="6">
        <v>208</v>
      </c>
      <c r="G258" s="18">
        <v>100</v>
      </c>
      <c r="H258" s="11">
        <v>0</v>
      </c>
      <c r="I258" s="11">
        <v>22192</v>
      </c>
      <c r="J258" s="11">
        <f t="shared" si="3"/>
        <v>22192</v>
      </c>
      <c r="K258" s="8"/>
    </row>
    <row r="259" spans="2:11" s="17" customFormat="1" ht="17.45" customHeight="1" x14ac:dyDescent="0.15">
      <c r="B259" s="77"/>
      <c r="C259" s="77"/>
      <c r="D259" s="55" t="s">
        <v>95</v>
      </c>
      <c r="E259" s="18">
        <v>214</v>
      </c>
      <c r="F259" s="6">
        <v>212</v>
      </c>
      <c r="G259" s="18">
        <v>100</v>
      </c>
      <c r="H259" s="11">
        <v>31846</v>
      </c>
      <c r="I259" s="11">
        <v>0</v>
      </c>
      <c r="J259" s="11">
        <f t="shared" si="3"/>
        <v>31846</v>
      </c>
      <c r="K259" s="8"/>
    </row>
    <row r="260" spans="2:11" s="17" customFormat="1" ht="17.45" customHeight="1" x14ac:dyDescent="0.15">
      <c r="B260" s="77"/>
      <c r="C260" s="77"/>
      <c r="D260" s="55" t="s">
        <v>96</v>
      </c>
      <c r="E260" s="18">
        <v>214</v>
      </c>
      <c r="F260" s="6">
        <v>214</v>
      </c>
      <c r="G260" s="18">
        <v>100</v>
      </c>
      <c r="H260" s="11">
        <v>20573</v>
      </c>
      <c r="I260" s="11">
        <v>0</v>
      </c>
      <c r="J260" s="11">
        <f t="shared" ref="J260:J279" si="4">SUM(H260:I260)</f>
        <v>20573</v>
      </c>
      <c r="K260" s="8"/>
    </row>
    <row r="261" spans="2:11" s="17" customFormat="1" ht="17.45" customHeight="1" x14ac:dyDescent="0.15">
      <c r="B261" s="77"/>
      <c r="C261" s="77"/>
      <c r="D261" s="55" t="s">
        <v>97</v>
      </c>
      <c r="E261" s="18">
        <v>214</v>
      </c>
      <c r="F261" s="6">
        <v>214</v>
      </c>
      <c r="G261" s="18">
        <v>100</v>
      </c>
      <c r="H261" s="11">
        <v>34185</v>
      </c>
      <c r="I261" s="11">
        <v>0</v>
      </c>
      <c r="J261" s="11">
        <f t="shared" si="4"/>
        <v>34185</v>
      </c>
      <c r="K261" s="8"/>
    </row>
    <row r="262" spans="2:11" s="17" customFormat="1" ht="17.45" customHeight="1" x14ac:dyDescent="0.15">
      <c r="B262" s="77"/>
      <c r="C262" s="77"/>
      <c r="D262" s="55" t="s">
        <v>98</v>
      </c>
      <c r="E262" s="18">
        <v>214</v>
      </c>
      <c r="F262" s="6">
        <v>214</v>
      </c>
      <c r="G262" s="18">
        <v>100</v>
      </c>
      <c r="H262" s="11">
        <v>0</v>
      </c>
      <c r="I262" s="11">
        <v>23729</v>
      </c>
      <c r="J262" s="11">
        <f t="shared" si="4"/>
        <v>23729</v>
      </c>
      <c r="K262" s="13" t="s">
        <v>85</v>
      </c>
    </row>
    <row r="263" spans="2:11" s="17" customFormat="1" ht="17.45" customHeight="1" x14ac:dyDescent="0.15">
      <c r="B263" s="77"/>
      <c r="C263" s="77"/>
      <c r="D263" s="55" t="s">
        <v>99</v>
      </c>
      <c r="E263" s="18">
        <v>214</v>
      </c>
      <c r="F263" s="6">
        <v>214</v>
      </c>
      <c r="G263" s="18">
        <v>100</v>
      </c>
      <c r="H263" s="11">
        <v>0</v>
      </c>
      <c r="I263" s="11">
        <v>19111</v>
      </c>
      <c r="J263" s="11">
        <f t="shared" si="4"/>
        <v>19111</v>
      </c>
      <c r="K263" s="7">
        <f>SUM(H259:H261)</f>
        <v>86604</v>
      </c>
    </row>
    <row r="264" spans="2:11" s="17" customFormat="1" ht="17.45" customHeight="1" x14ac:dyDescent="0.15">
      <c r="B264" s="77"/>
      <c r="C264" s="77"/>
      <c r="D264" s="55" t="s">
        <v>100</v>
      </c>
      <c r="E264" s="18">
        <v>214</v>
      </c>
      <c r="F264" s="6">
        <v>214</v>
      </c>
      <c r="G264" s="18">
        <v>100</v>
      </c>
      <c r="H264" s="11">
        <v>0</v>
      </c>
      <c r="I264" s="11">
        <v>25796</v>
      </c>
      <c r="J264" s="11">
        <f t="shared" si="4"/>
        <v>25796</v>
      </c>
      <c r="K264" s="13" t="s">
        <v>86</v>
      </c>
    </row>
    <row r="265" spans="2:11" s="17" customFormat="1" ht="17.45" customHeight="1" x14ac:dyDescent="0.15">
      <c r="B265" s="77"/>
      <c r="C265" s="77"/>
      <c r="D265" s="55" t="s">
        <v>101</v>
      </c>
      <c r="E265" s="18">
        <v>214</v>
      </c>
      <c r="F265" s="6">
        <v>214</v>
      </c>
      <c r="G265" s="18">
        <v>100</v>
      </c>
      <c r="H265" s="11">
        <v>0</v>
      </c>
      <c r="I265" s="11">
        <v>31801</v>
      </c>
      <c r="J265" s="11">
        <f t="shared" si="4"/>
        <v>31801</v>
      </c>
      <c r="K265" s="7">
        <f>SUM(I256:I258,I262:I267)</f>
        <v>217080</v>
      </c>
    </row>
    <row r="266" spans="2:11" s="17" customFormat="1" ht="17.45" customHeight="1" x14ac:dyDescent="0.15">
      <c r="B266" s="77"/>
      <c r="C266" s="77"/>
      <c r="D266" s="55" t="s">
        <v>103</v>
      </c>
      <c r="E266" s="18">
        <v>214</v>
      </c>
      <c r="F266" s="6">
        <v>214</v>
      </c>
      <c r="G266" s="18">
        <v>100</v>
      </c>
      <c r="H266" s="11">
        <v>0</v>
      </c>
      <c r="I266" s="11">
        <v>30760</v>
      </c>
      <c r="J266" s="11">
        <f t="shared" si="4"/>
        <v>30760</v>
      </c>
      <c r="K266" s="13" t="s">
        <v>21</v>
      </c>
    </row>
    <row r="267" spans="2:11" s="17" customFormat="1" ht="17.45" customHeight="1" x14ac:dyDescent="0.15">
      <c r="B267" s="77"/>
      <c r="C267" s="77"/>
      <c r="D267" s="55" t="s">
        <v>104</v>
      </c>
      <c r="E267" s="18">
        <v>214</v>
      </c>
      <c r="F267" s="6">
        <v>214</v>
      </c>
      <c r="G267" s="18">
        <v>100</v>
      </c>
      <c r="H267" s="11">
        <v>0</v>
      </c>
      <c r="I267" s="11">
        <v>25647</v>
      </c>
      <c r="J267" s="11">
        <f t="shared" si="4"/>
        <v>25647</v>
      </c>
      <c r="K267" s="7">
        <f>SUM(J256:J267)</f>
        <v>303684</v>
      </c>
    </row>
    <row r="268" spans="2:11" s="17" customFormat="1" ht="17.45" customHeight="1" x14ac:dyDescent="0.15">
      <c r="B268" s="76">
        <v>23</v>
      </c>
      <c r="C268" s="76" t="s">
        <v>22</v>
      </c>
      <c r="D268" s="55" t="s">
        <v>91</v>
      </c>
      <c r="E268" s="18">
        <v>88</v>
      </c>
      <c r="F268" s="6">
        <v>79</v>
      </c>
      <c r="G268" s="18">
        <v>100</v>
      </c>
      <c r="H268" s="11">
        <v>0</v>
      </c>
      <c r="I268" s="11">
        <v>5348</v>
      </c>
      <c r="J268" s="11">
        <f t="shared" si="4"/>
        <v>5348</v>
      </c>
      <c r="K268" s="8"/>
    </row>
    <row r="269" spans="2:11" s="17" customFormat="1" ht="17.45" customHeight="1" x14ac:dyDescent="0.15">
      <c r="B269" s="77"/>
      <c r="C269" s="77"/>
      <c r="D269" s="55" t="s">
        <v>93</v>
      </c>
      <c r="E269" s="18">
        <v>88</v>
      </c>
      <c r="F269" s="6">
        <v>79</v>
      </c>
      <c r="G269" s="18">
        <v>100</v>
      </c>
      <c r="H269" s="11">
        <v>0</v>
      </c>
      <c r="I269" s="11">
        <v>5516</v>
      </c>
      <c r="J269" s="11">
        <f t="shared" si="4"/>
        <v>5516</v>
      </c>
      <c r="K269" s="8"/>
    </row>
    <row r="270" spans="2:11" s="17" customFormat="1" ht="17.45" customHeight="1" x14ac:dyDescent="0.15">
      <c r="B270" s="77"/>
      <c r="C270" s="77"/>
      <c r="D270" s="55" t="s">
        <v>94</v>
      </c>
      <c r="E270" s="18">
        <v>88</v>
      </c>
      <c r="F270" s="6">
        <v>79</v>
      </c>
      <c r="G270" s="18">
        <v>100</v>
      </c>
      <c r="H270" s="11">
        <v>0</v>
      </c>
      <c r="I270" s="11">
        <v>5792</v>
      </c>
      <c r="J270" s="11">
        <f t="shared" si="4"/>
        <v>5792</v>
      </c>
      <c r="K270" s="8"/>
    </row>
    <row r="271" spans="2:11" s="17" customFormat="1" ht="17.45" customHeight="1" x14ac:dyDescent="0.15">
      <c r="B271" s="77"/>
      <c r="C271" s="77"/>
      <c r="D271" s="55" t="s">
        <v>95</v>
      </c>
      <c r="E271" s="18">
        <v>88</v>
      </c>
      <c r="F271" s="6">
        <v>79</v>
      </c>
      <c r="G271" s="18">
        <v>100</v>
      </c>
      <c r="H271" s="11">
        <v>7925</v>
      </c>
      <c r="I271" s="11">
        <v>0</v>
      </c>
      <c r="J271" s="11">
        <f t="shared" si="4"/>
        <v>7925</v>
      </c>
      <c r="K271" s="8"/>
    </row>
    <row r="272" spans="2:11" s="17" customFormat="1" ht="17.45" customHeight="1" x14ac:dyDescent="0.15">
      <c r="B272" s="77"/>
      <c r="C272" s="77"/>
      <c r="D272" s="55" t="s">
        <v>96</v>
      </c>
      <c r="E272" s="18">
        <v>88</v>
      </c>
      <c r="F272" s="6">
        <v>79</v>
      </c>
      <c r="G272" s="18">
        <v>100</v>
      </c>
      <c r="H272" s="11">
        <v>5390</v>
      </c>
      <c r="I272" s="11">
        <v>0</v>
      </c>
      <c r="J272" s="11">
        <f t="shared" si="4"/>
        <v>5390</v>
      </c>
      <c r="K272" s="8"/>
    </row>
    <row r="273" spans="2:11" s="17" customFormat="1" ht="17.45" customHeight="1" x14ac:dyDescent="0.15">
      <c r="B273" s="77"/>
      <c r="C273" s="77"/>
      <c r="D273" s="55" t="s">
        <v>97</v>
      </c>
      <c r="E273" s="18">
        <v>88</v>
      </c>
      <c r="F273" s="6">
        <v>79</v>
      </c>
      <c r="G273" s="18">
        <v>100</v>
      </c>
      <c r="H273" s="11">
        <v>9480</v>
      </c>
      <c r="I273" s="11">
        <v>0</v>
      </c>
      <c r="J273" s="11">
        <f t="shared" si="4"/>
        <v>9480</v>
      </c>
      <c r="K273" s="8"/>
    </row>
    <row r="274" spans="2:11" s="17" customFormat="1" ht="17.45" customHeight="1" x14ac:dyDescent="0.15">
      <c r="B274" s="77"/>
      <c r="C274" s="77"/>
      <c r="D274" s="55" t="s">
        <v>98</v>
      </c>
      <c r="E274" s="18">
        <v>88</v>
      </c>
      <c r="F274" s="6">
        <v>79</v>
      </c>
      <c r="G274" s="18">
        <v>100</v>
      </c>
      <c r="H274" s="11">
        <v>0</v>
      </c>
      <c r="I274" s="11">
        <v>5749</v>
      </c>
      <c r="J274" s="11">
        <f t="shared" si="4"/>
        <v>5749</v>
      </c>
      <c r="K274" s="13" t="s">
        <v>85</v>
      </c>
    </row>
    <row r="275" spans="2:11" s="17" customFormat="1" ht="17.45" customHeight="1" x14ac:dyDescent="0.15">
      <c r="B275" s="77"/>
      <c r="C275" s="77"/>
      <c r="D275" s="55" t="s">
        <v>99</v>
      </c>
      <c r="E275" s="18">
        <v>88</v>
      </c>
      <c r="F275" s="6">
        <v>79</v>
      </c>
      <c r="G275" s="18">
        <v>100</v>
      </c>
      <c r="H275" s="11">
        <v>0</v>
      </c>
      <c r="I275" s="11">
        <v>5556</v>
      </c>
      <c r="J275" s="11">
        <f t="shared" si="4"/>
        <v>5556</v>
      </c>
      <c r="K275" s="7">
        <f>SUM(H271:H273)</f>
        <v>22795</v>
      </c>
    </row>
    <row r="276" spans="2:11" s="17" customFormat="1" ht="17.45" customHeight="1" x14ac:dyDescent="0.15">
      <c r="B276" s="77"/>
      <c r="C276" s="77"/>
      <c r="D276" s="55" t="s">
        <v>100</v>
      </c>
      <c r="E276" s="18">
        <v>88</v>
      </c>
      <c r="F276" s="6">
        <v>79</v>
      </c>
      <c r="G276" s="18">
        <v>100</v>
      </c>
      <c r="H276" s="11">
        <v>0</v>
      </c>
      <c r="I276" s="11">
        <v>7987</v>
      </c>
      <c r="J276" s="11">
        <f t="shared" si="4"/>
        <v>7987</v>
      </c>
      <c r="K276" s="13" t="s">
        <v>86</v>
      </c>
    </row>
    <row r="277" spans="2:11" s="17" customFormat="1" ht="17.45" customHeight="1" x14ac:dyDescent="0.15">
      <c r="B277" s="77"/>
      <c r="C277" s="77"/>
      <c r="D277" s="55" t="s">
        <v>101</v>
      </c>
      <c r="E277" s="18">
        <v>88</v>
      </c>
      <c r="F277" s="6">
        <v>79</v>
      </c>
      <c r="G277" s="18">
        <v>100</v>
      </c>
      <c r="H277" s="11">
        <v>0</v>
      </c>
      <c r="I277" s="11">
        <v>10102</v>
      </c>
      <c r="J277" s="11">
        <f t="shared" si="4"/>
        <v>10102</v>
      </c>
      <c r="K277" s="7">
        <f>SUM(I268:I270,I274:I279)</f>
        <v>63539</v>
      </c>
    </row>
    <row r="278" spans="2:11" s="17" customFormat="1" ht="17.45" customHeight="1" x14ac:dyDescent="0.15">
      <c r="B278" s="77"/>
      <c r="C278" s="77"/>
      <c r="D278" s="55" t="s">
        <v>103</v>
      </c>
      <c r="E278" s="18">
        <v>88</v>
      </c>
      <c r="F278" s="6">
        <v>88</v>
      </c>
      <c r="G278" s="18">
        <v>100</v>
      </c>
      <c r="H278" s="11">
        <v>0</v>
      </c>
      <c r="I278" s="11">
        <v>9780</v>
      </c>
      <c r="J278" s="11">
        <f t="shared" si="4"/>
        <v>9780</v>
      </c>
      <c r="K278" s="13" t="s">
        <v>21</v>
      </c>
    </row>
    <row r="279" spans="2:11" s="17" customFormat="1" ht="17.45" customHeight="1" x14ac:dyDescent="0.15">
      <c r="B279" s="78"/>
      <c r="C279" s="78"/>
      <c r="D279" s="55" t="s">
        <v>104</v>
      </c>
      <c r="E279" s="18">
        <v>88</v>
      </c>
      <c r="F279" s="6">
        <v>88</v>
      </c>
      <c r="G279" s="18">
        <v>100</v>
      </c>
      <c r="H279" s="11">
        <v>0</v>
      </c>
      <c r="I279" s="11">
        <v>7709</v>
      </c>
      <c r="J279" s="11">
        <f t="shared" si="4"/>
        <v>7709</v>
      </c>
      <c r="K279" s="7">
        <f>SUM(J268:J279)</f>
        <v>86334</v>
      </c>
    </row>
  </sheetData>
  <mergeCells count="52">
    <mergeCell ref="C256:C267"/>
    <mergeCell ref="B256:B267"/>
    <mergeCell ref="C268:C279"/>
    <mergeCell ref="B268:B279"/>
    <mergeCell ref="B220:B231"/>
    <mergeCell ref="C232:C243"/>
    <mergeCell ref="B232:B243"/>
    <mergeCell ref="C244:C255"/>
    <mergeCell ref="B244:B255"/>
    <mergeCell ref="C220:C231"/>
    <mergeCell ref="C184:C195"/>
    <mergeCell ref="B184:B195"/>
    <mergeCell ref="C196:C207"/>
    <mergeCell ref="B196:B207"/>
    <mergeCell ref="C208:C219"/>
    <mergeCell ref="B208:B219"/>
    <mergeCell ref="C148:C159"/>
    <mergeCell ref="B148:B159"/>
    <mergeCell ref="C160:C171"/>
    <mergeCell ref="B160:B171"/>
    <mergeCell ref="C172:C183"/>
    <mergeCell ref="B172:B183"/>
    <mergeCell ref="C112:C123"/>
    <mergeCell ref="B112:B123"/>
    <mergeCell ref="C124:C135"/>
    <mergeCell ref="B124:B135"/>
    <mergeCell ref="C136:C147"/>
    <mergeCell ref="B136:B147"/>
    <mergeCell ref="C76:C87"/>
    <mergeCell ref="B76:B87"/>
    <mergeCell ref="C88:C99"/>
    <mergeCell ref="B88:B99"/>
    <mergeCell ref="C100:C111"/>
    <mergeCell ref="B100:B111"/>
    <mergeCell ref="C40:C51"/>
    <mergeCell ref="B40:B51"/>
    <mergeCell ref="C52:C63"/>
    <mergeCell ref="B52:B63"/>
    <mergeCell ref="C64:C75"/>
    <mergeCell ref="B64:B75"/>
    <mergeCell ref="C4:C15"/>
    <mergeCell ref="B4:B15"/>
    <mergeCell ref="C16:C27"/>
    <mergeCell ref="B16:B27"/>
    <mergeCell ref="C28:C39"/>
    <mergeCell ref="B28:B39"/>
    <mergeCell ref="H2:J2"/>
    <mergeCell ref="B2:C3"/>
    <mergeCell ref="D2:D3"/>
    <mergeCell ref="E2:E3"/>
    <mergeCell ref="F2:F3"/>
    <mergeCell ref="G2:G3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7" manualBreakCount="7">
    <brk id="39" max="14" man="1"/>
    <brk id="75" max="14" man="1"/>
    <brk id="111" max="14" man="1"/>
    <brk id="147" max="14" man="1"/>
    <brk id="183" max="14" man="1"/>
    <brk id="219" max="14" man="1"/>
    <brk id="2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07"/>
  <sheetViews>
    <sheetView view="pageBreakPreview" zoomScale="115" zoomScaleNormal="100" zoomScaleSheetLayoutView="115" workbookViewId="0">
      <pane ySplit="3" topLeftCell="A4" activePane="bottomLeft" state="frozen"/>
      <selection activeCell="N3" sqref="N3"/>
      <selection pane="bottomLeft"/>
    </sheetView>
  </sheetViews>
  <sheetFormatPr defaultColWidth="8.75" defaultRowHeight="13.5" x14ac:dyDescent="0.15"/>
  <cols>
    <col min="1" max="1" width="2" style="14" customWidth="1"/>
    <col min="2" max="2" width="5.375" style="14" customWidth="1"/>
    <col min="3" max="3" width="25.375" style="14" customWidth="1"/>
    <col min="4" max="4" width="9.75" style="14" customWidth="1"/>
    <col min="5" max="7" width="11.75" style="15" customWidth="1"/>
    <col min="8" max="9" width="11.75" style="10" customWidth="1"/>
    <col min="10" max="10" width="11.75" style="16" customWidth="1"/>
    <col min="11" max="11" width="11.125" style="2" customWidth="1"/>
    <col min="12" max="16384" width="8.75" style="14"/>
  </cols>
  <sheetData>
    <row r="1" spans="2:11" ht="24.6" customHeight="1" x14ac:dyDescent="0.15">
      <c r="B1" s="21" t="s">
        <v>57</v>
      </c>
    </row>
    <row r="2" spans="2:11" s="20" customFormat="1" ht="19.899999999999999" customHeight="1" x14ac:dyDescent="0.15">
      <c r="B2" s="74" t="s">
        <v>8</v>
      </c>
      <c r="C2" s="74"/>
      <c r="D2" s="75" t="s">
        <v>18</v>
      </c>
      <c r="E2" s="74" t="s">
        <v>6</v>
      </c>
      <c r="F2" s="74" t="s">
        <v>5</v>
      </c>
      <c r="G2" s="74" t="s">
        <v>4</v>
      </c>
      <c r="H2" s="66" t="s">
        <v>19</v>
      </c>
      <c r="I2" s="66"/>
      <c r="J2" s="66"/>
      <c r="K2" s="3"/>
    </row>
    <row r="3" spans="2:11" s="19" customFormat="1" x14ac:dyDescent="0.15">
      <c r="B3" s="74"/>
      <c r="C3" s="74"/>
      <c r="D3" s="75"/>
      <c r="E3" s="74"/>
      <c r="F3" s="74"/>
      <c r="G3" s="74"/>
      <c r="H3" s="24" t="s">
        <v>87</v>
      </c>
      <c r="I3" s="23" t="s">
        <v>89</v>
      </c>
      <c r="J3" s="23" t="s">
        <v>0</v>
      </c>
      <c r="K3" s="3"/>
    </row>
    <row r="4" spans="2:11" s="17" customFormat="1" ht="17.45" customHeight="1" x14ac:dyDescent="0.15">
      <c r="B4" s="76">
        <v>1</v>
      </c>
      <c r="C4" s="76" t="s">
        <v>56</v>
      </c>
      <c r="D4" s="55" t="s">
        <v>91</v>
      </c>
      <c r="E4" s="18">
        <v>235</v>
      </c>
      <c r="F4" s="6">
        <v>227</v>
      </c>
      <c r="G4" s="11">
        <v>100</v>
      </c>
      <c r="H4" s="11">
        <v>0</v>
      </c>
      <c r="I4" s="11">
        <v>21698</v>
      </c>
      <c r="J4" s="11">
        <f t="shared" ref="J4:J67" si="0">SUM(H4:I4)</f>
        <v>21698</v>
      </c>
      <c r="K4" s="45"/>
    </row>
    <row r="5" spans="2:11" s="17" customFormat="1" ht="17.45" customHeight="1" x14ac:dyDescent="0.15">
      <c r="B5" s="77"/>
      <c r="C5" s="77"/>
      <c r="D5" s="55" t="s">
        <v>93</v>
      </c>
      <c r="E5" s="18">
        <v>235</v>
      </c>
      <c r="F5" s="6">
        <v>227</v>
      </c>
      <c r="G5" s="11">
        <v>100</v>
      </c>
      <c r="H5" s="11">
        <v>0</v>
      </c>
      <c r="I5" s="11">
        <v>23843</v>
      </c>
      <c r="J5" s="11">
        <f t="shared" si="0"/>
        <v>23843</v>
      </c>
      <c r="K5" s="45"/>
    </row>
    <row r="6" spans="2:11" s="17" customFormat="1" ht="17.45" customHeight="1" x14ac:dyDescent="0.15">
      <c r="B6" s="77"/>
      <c r="C6" s="77"/>
      <c r="D6" s="55" t="s">
        <v>94</v>
      </c>
      <c r="E6" s="18">
        <v>235</v>
      </c>
      <c r="F6" s="6">
        <v>227</v>
      </c>
      <c r="G6" s="11">
        <v>100</v>
      </c>
      <c r="H6" s="11">
        <v>0</v>
      </c>
      <c r="I6" s="11">
        <v>27767</v>
      </c>
      <c r="J6" s="11">
        <f t="shared" si="0"/>
        <v>27767</v>
      </c>
      <c r="K6" s="45"/>
    </row>
    <row r="7" spans="2:11" s="17" customFormat="1" ht="17.45" customHeight="1" x14ac:dyDescent="0.15">
      <c r="B7" s="77"/>
      <c r="C7" s="77"/>
      <c r="D7" s="55" t="s">
        <v>95</v>
      </c>
      <c r="E7" s="18">
        <v>235</v>
      </c>
      <c r="F7" s="6">
        <v>235</v>
      </c>
      <c r="G7" s="11">
        <v>100</v>
      </c>
      <c r="H7" s="11">
        <v>48902</v>
      </c>
      <c r="I7" s="11">
        <v>0</v>
      </c>
      <c r="J7" s="11">
        <f t="shared" si="0"/>
        <v>48902</v>
      </c>
      <c r="K7" s="45"/>
    </row>
    <row r="8" spans="2:11" s="17" customFormat="1" ht="17.45" customHeight="1" x14ac:dyDescent="0.15">
      <c r="B8" s="77"/>
      <c r="C8" s="77"/>
      <c r="D8" s="55" t="s">
        <v>96</v>
      </c>
      <c r="E8" s="18">
        <v>235</v>
      </c>
      <c r="F8" s="6">
        <v>235</v>
      </c>
      <c r="G8" s="11">
        <v>100</v>
      </c>
      <c r="H8" s="11">
        <v>32755</v>
      </c>
      <c r="I8" s="11">
        <v>0</v>
      </c>
      <c r="J8" s="11">
        <f t="shared" si="0"/>
        <v>32755</v>
      </c>
      <c r="K8" s="45"/>
    </row>
    <row r="9" spans="2:11" s="17" customFormat="1" ht="17.45" customHeight="1" x14ac:dyDescent="0.15">
      <c r="B9" s="77"/>
      <c r="C9" s="77"/>
      <c r="D9" s="55" t="s">
        <v>97</v>
      </c>
      <c r="E9" s="18">
        <v>235</v>
      </c>
      <c r="F9" s="6">
        <v>235</v>
      </c>
      <c r="G9" s="11">
        <v>100</v>
      </c>
      <c r="H9" s="11">
        <v>46558</v>
      </c>
      <c r="I9" s="11">
        <v>0</v>
      </c>
      <c r="J9" s="11">
        <f t="shared" si="0"/>
        <v>46558</v>
      </c>
      <c r="K9" s="45"/>
    </row>
    <row r="10" spans="2:11" s="17" customFormat="1" ht="17.45" customHeight="1" x14ac:dyDescent="0.15">
      <c r="B10" s="77"/>
      <c r="C10" s="77"/>
      <c r="D10" s="55" t="s">
        <v>98</v>
      </c>
      <c r="E10" s="18">
        <v>235</v>
      </c>
      <c r="F10" s="6">
        <v>235</v>
      </c>
      <c r="G10" s="11">
        <v>100</v>
      </c>
      <c r="H10" s="11">
        <v>0</v>
      </c>
      <c r="I10" s="11">
        <v>31672</v>
      </c>
      <c r="J10" s="11">
        <f t="shared" si="0"/>
        <v>31672</v>
      </c>
      <c r="K10" s="13" t="s">
        <v>85</v>
      </c>
    </row>
    <row r="11" spans="2:11" s="17" customFormat="1" ht="17.45" customHeight="1" x14ac:dyDescent="0.15">
      <c r="B11" s="77"/>
      <c r="C11" s="77"/>
      <c r="D11" s="55" t="s">
        <v>99</v>
      </c>
      <c r="E11" s="18">
        <v>235</v>
      </c>
      <c r="F11" s="6">
        <v>235</v>
      </c>
      <c r="G11" s="11">
        <v>100</v>
      </c>
      <c r="H11" s="11">
        <v>0</v>
      </c>
      <c r="I11" s="11">
        <v>23971</v>
      </c>
      <c r="J11" s="11">
        <f t="shared" si="0"/>
        <v>23971</v>
      </c>
      <c r="K11" s="7">
        <f>SUM(H7:H9)</f>
        <v>128215</v>
      </c>
    </row>
    <row r="12" spans="2:11" s="17" customFormat="1" ht="17.45" customHeight="1" x14ac:dyDescent="0.15">
      <c r="B12" s="77"/>
      <c r="C12" s="77"/>
      <c r="D12" s="55" t="s">
        <v>100</v>
      </c>
      <c r="E12" s="18">
        <v>235</v>
      </c>
      <c r="F12" s="6">
        <v>235</v>
      </c>
      <c r="G12" s="11">
        <v>100</v>
      </c>
      <c r="H12" s="11">
        <v>0</v>
      </c>
      <c r="I12" s="11">
        <v>29477</v>
      </c>
      <c r="J12" s="11">
        <f t="shared" si="0"/>
        <v>29477</v>
      </c>
      <c r="K12" s="13" t="s">
        <v>86</v>
      </c>
    </row>
    <row r="13" spans="2:11" s="17" customFormat="1" ht="17.45" customHeight="1" x14ac:dyDescent="0.15">
      <c r="B13" s="77"/>
      <c r="C13" s="77"/>
      <c r="D13" s="55" t="s">
        <v>101</v>
      </c>
      <c r="E13" s="18">
        <v>235</v>
      </c>
      <c r="F13" s="6">
        <v>235</v>
      </c>
      <c r="G13" s="11">
        <v>100</v>
      </c>
      <c r="H13" s="11">
        <v>0</v>
      </c>
      <c r="I13" s="11">
        <v>34266</v>
      </c>
      <c r="J13" s="11">
        <f t="shared" si="0"/>
        <v>34266</v>
      </c>
      <c r="K13" s="7">
        <f>SUM(I4:I6,I10:I15)</f>
        <v>249596</v>
      </c>
    </row>
    <row r="14" spans="2:11" s="17" customFormat="1" ht="17.45" customHeight="1" x14ac:dyDescent="0.15">
      <c r="B14" s="77"/>
      <c r="C14" s="77"/>
      <c r="D14" s="55" t="s">
        <v>103</v>
      </c>
      <c r="E14" s="18">
        <v>235</v>
      </c>
      <c r="F14" s="6">
        <v>235</v>
      </c>
      <c r="G14" s="11">
        <v>100</v>
      </c>
      <c r="H14" s="11">
        <v>0</v>
      </c>
      <c r="I14" s="11">
        <v>32345</v>
      </c>
      <c r="J14" s="11">
        <f t="shared" si="0"/>
        <v>32345</v>
      </c>
      <c r="K14" s="46" t="s">
        <v>21</v>
      </c>
    </row>
    <row r="15" spans="2:11" s="17" customFormat="1" ht="17.45" customHeight="1" x14ac:dyDescent="0.15">
      <c r="B15" s="77"/>
      <c r="C15" s="77"/>
      <c r="D15" s="55" t="s">
        <v>104</v>
      </c>
      <c r="E15" s="18">
        <v>235</v>
      </c>
      <c r="F15" s="6">
        <v>235</v>
      </c>
      <c r="G15" s="11">
        <v>100</v>
      </c>
      <c r="H15" s="11">
        <v>0</v>
      </c>
      <c r="I15" s="11">
        <v>24557</v>
      </c>
      <c r="J15" s="11">
        <f t="shared" si="0"/>
        <v>24557</v>
      </c>
      <c r="K15" s="29">
        <f>SUM(J4:J15)</f>
        <v>377811</v>
      </c>
    </row>
    <row r="16" spans="2:11" s="17" customFormat="1" ht="17.45" customHeight="1" x14ac:dyDescent="0.15">
      <c r="B16" s="76">
        <v>2</v>
      </c>
      <c r="C16" s="76" t="s">
        <v>55</v>
      </c>
      <c r="D16" s="55" t="s">
        <v>91</v>
      </c>
      <c r="E16" s="18">
        <v>241</v>
      </c>
      <c r="F16" s="6">
        <v>218</v>
      </c>
      <c r="G16" s="11">
        <v>100</v>
      </c>
      <c r="H16" s="11">
        <v>0</v>
      </c>
      <c r="I16" s="11">
        <v>18020</v>
      </c>
      <c r="J16" s="11">
        <f t="shared" si="0"/>
        <v>18020</v>
      </c>
      <c r="K16" s="45"/>
    </row>
    <row r="17" spans="2:11" s="17" customFormat="1" ht="17.45" customHeight="1" x14ac:dyDescent="0.15">
      <c r="B17" s="77"/>
      <c r="C17" s="77"/>
      <c r="D17" s="55" t="s">
        <v>93</v>
      </c>
      <c r="E17" s="18">
        <v>241</v>
      </c>
      <c r="F17" s="6">
        <v>218</v>
      </c>
      <c r="G17" s="11">
        <v>100</v>
      </c>
      <c r="H17" s="11">
        <v>0</v>
      </c>
      <c r="I17" s="11">
        <v>20138</v>
      </c>
      <c r="J17" s="11">
        <f t="shared" si="0"/>
        <v>20138</v>
      </c>
      <c r="K17" s="45"/>
    </row>
    <row r="18" spans="2:11" s="17" customFormat="1" ht="17.45" customHeight="1" x14ac:dyDescent="0.15">
      <c r="B18" s="77"/>
      <c r="C18" s="77"/>
      <c r="D18" s="55" t="s">
        <v>94</v>
      </c>
      <c r="E18" s="18">
        <v>241</v>
      </c>
      <c r="F18" s="6">
        <v>218</v>
      </c>
      <c r="G18" s="11">
        <v>100</v>
      </c>
      <c r="H18" s="11">
        <v>0</v>
      </c>
      <c r="I18" s="11">
        <v>24620</v>
      </c>
      <c r="J18" s="11">
        <f t="shared" si="0"/>
        <v>24620</v>
      </c>
      <c r="K18" s="45"/>
    </row>
    <row r="19" spans="2:11" s="17" customFormat="1" ht="17.45" customHeight="1" x14ac:dyDescent="0.15">
      <c r="B19" s="77"/>
      <c r="C19" s="77"/>
      <c r="D19" s="55" t="s">
        <v>95</v>
      </c>
      <c r="E19" s="18">
        <v>241</v>
      </c>
      <c r="F19" s="6">
        <v>218</v>
      </c>
      <c r="G19" s="11">
        <v>100</v>
      </c>
      <c r="H19" s="11">
        <v>44244</v>
      </c>
      <c r="I19" s="11">
        <v>0</v>
      </c>
      <c r="J19" s="11">
        <f t="shared" si="0"/>
        <v>44244</v>
      </c>
      <c r="K19" s="45"/>
    </row>
    <row r="20" spans="2:11" s="17" customFormat="1" ht="17.45" customHeight="1" x14ac:dyDescent="0.15">
      <c r="B20" s="77"/>
      <c r="C20" s="77"/>
      <c r="D20" s="55" t="s">
        <v>96</v>
      </c>
      <c r="E20" s="18">
        <v>241</v>
      </c>
      <c r="F20" s="6">
        <v>234</v>
      </c>
      <c r="G20" s="11">
        <v>100</v>
      </c>
      <c r="H20" s="11">
        <v>31864</v>
      </c>
      <c r="I20" s="11">
        <v>0</v>
      </c>
      <c r="J20" s="11">
        <f t="shared" si="0"/>
        <v>31864</v>
      </c>
      <c r="K20" s="45"/>
    </row>
    <row r="21" spans="2:11" s="17" customFormat="1" ht="17.45" customHeight="1" x14ac:dyDescent="0.15">
      <c r="B21" s="77"/>
      <c r="C21" s="77"/>
      <c r="D21" s="55" t="s">
        <v>97</v>
      </c>
      <c r="E21" s="18">
        <v>241</v>
      </c>
      <c r="F21" s="6">
        <v>241</v>
      </c>
      <c r="G21" s="11">
        <v>100</v>
      </c>
      <c r="H21" s="11">
        <v>49687</v>
      </c>
      <c r="I21" s="11">
        <v>0</v>
      </c>
      <c r="J21" s="11">
        <f t="shared" si="0"/>
        <v>49687</v>
      </c>
      <c r="K21" s="45"/>
    </row>
    <row r="22" spans="2:11" s="17" customFormat="1" ht="17.45" customHeight="1" x14ac:dyDescent="0.15">
      <c r="B22" s="77"/>
      <c r="C22" s="77"/>
      <c r="D22" s="55" t="s">
        <v>98</v>
      </c>
      <c r="E22" s="18">
        <v>241</v>
      </c>
      <c r="F22" s="6">
        <v>241</v>
      </c>
      <c r="G22" s="11">
        <v>100</v>
      </c>
      <c r="H22" s="11">
        <v>0</v>
      </c>
      <c r="I22" s="11">
        <v>31871</v>
      </c>
      <c r="J22" s="11">
        <f t="shared" si="0"/>
        <v>31871</v>
      </c>
      <c r="K22" s="13" t="s">
        <v>85</v>
      </c>
    </row>
    <row r="23" spans="2:11" s="17" customFormat="1" ht="17.45" customHeight="1" x14ac:dyDescent="0.15">
      <c r="B23" s="77"/>
      <c r="C23" s="77"/>
      <c r="D23" s="55" t="s">
        <v>99</v>
      </c>
      <c r="E23" s="18">
        <v>241</v>
      </c>
      <c r="F23" s="6">
        <v>241</v>
      </c>
      <c r="G23" s="11">
        <v>100</v>
      </c>
      <c r="H23" s="11">
        <v>0</v>
      </c>
      <c r="I23" s="11">
        <v>20286</v>
      </c>
      <c r="J23" s="11">
        <f t="shared" si="0"/>
        <v>20286</v>
      </c>
      <c r="K23" s="7">
        <f>SUM(H19:H21)</f>
        <v>125795</v>
      </c>
    </row>
    <row r="24" spans="2:11" s="17" customFormat="1" ht="17.45" customHeight="1" x14ac:dyDescent="0.15">
      <c r="B24" s="77"/>
      <c r="C24" s="77"/>
      <c r="D24" s="55" t="s">
        <v>100</v>
      </c>
      <c r="E24" s="18">
        <v>241</v>
      </c>
      <c r="F24" s="6">
        <v>241</v>
      </c>
      <c r="G24" s="11">
        <v>100</v>
      </c>
      <c r="H24" s="11">
        <v>0</v>
      </c>
      <c r="I24" s="11">
        <v>26393</v>
      </c>
      <c r="J24" s="11">
        <f t="shared" si="0"/>
        <v>26393</v>
      </c>
      <c r="K24" s="13" t="s">
        <v>86</v>
      </c>
    </row>
    <row r="25" spans="2:11" s="17" customFormat="1" ht="17.45" customHeight="1" x14ac:dyDescent="0.15">
      <c r="B25" s="77"/>
      <c r="C25" s="77"/>
      <c r="D25" s="55" t="s">
        <v>101</v>
      </c>
      <c r="E25" s="18">
        <v>241</v>
      </c>
      <c r="F25" s="6">
        <v>241</v>
      </c>
      <c r="G25" s="11">
        <v>100</v>
      </c>
      <c r="H25" s="11">
        <v>0</v>
      </c>
      <c r="I25" s="11">
        <v>30094</v>
      </c>
      <c r="J25" s="11">
        <f t="shared" si="0"/>
        <v>30094</v>
      </c>
      <c r="K25" s="7">
        <f>SUM(I16:I18,I22:I27)</f>
        <v>218187</v>
      </c>
    </row>
    <row r="26" spans="2:11" s="17" customFormat="1" ht="17.45" customHeight="1" x14ac:dyDescent="0.15">
      <c r="B26" s="77"/>
      <c r="C26" s="77"/>
      <c r="D26" s="55" t="s">
        <v>103</v>
      </c>
      <c r="E26" s="18">
        <v>241</v>
      </c>
      <c r="F26" s="6">
        <v>241</v>
      </c>
      <c r="G26" s="11">
        <v>100</v>
      </c>
      <c r="H26" s="11">
        <v>0</v>
      </c>
      <c r="I26" s="11">
        <v>26201</v>
      </c>
      <c r="J26" s="11">
        <f t="shared" si="0"/>
        <v>26201</v>
      </c>
      <c r="K26" s="46" t="s">
        <v>21</v>
      </c>
    </row>
    <row r="27" spans="2:11" s="17" customFormat="1" ht="17.45" customHeight="1" x14ac:dyDescent="0.15">
      <c r="B27" s="77"/>
      <c r="C27" s="77"/>
      <c r="D27" s="55" t="s">
        <v>104</v>
      </c>
      <c r="E27" s="18">
        <v>241</v>
      </c>
      <c r="F27" s="6">
        <v>241</v>
      </c>
      <c r="G27" s="11">
        <v>100</v>
      </c>
      <c r="H27" s="11">
        <v>0</v>
      </c>
      <c r="I27" s="11">
        <v>20564</v>
      </c>
      <c r="J27" s="11">
        <f t="shared" si="0"/>
        <v>20564</v>
      </c>
      <c r="K27" s="29">
        <f>SUM(J16:J27)</f>
        <v>343982</v>
      </c>
    </row>
    <row r="28" spans="2:11" s="17" customFormat="1" ht="17.45" customHeight="1" x14ac:dyDescent="0.15">
      <c r="B28" s="76">
        <v>3</v>
      </c>
      <c r="C28" s="30"/>
      <c r="D28" s="55" t="s">
        <v>91</v>
      </c>
      <c r="E28" s="28">
        <v>275</v>
      </c>
      <c r="F28" s="27">
        <v>253</v>
      </c>
      <c r="G28" s="11">
        <v>100</v>
      </c>
      <c r="H28" s="11">
        <v>0</v>
      </c>
      <c r="I28" s="11">
        <v>34550</v>
      </c>
      <c r="J28" s="11">
        <f t="shared" si="0"/>
        <v>34550</v>
      </c>
      <c r="K28" s="45"/>
    </row>
    <row r="29" spans="2:11" s="17" customFormat="1" ht="17.45" customHeight="1" x14ac:dyDescent="0.15">
      <c r="B29" s="77"/>
      <c r="C29" s="31"/>
      <c r="D29" s="55" t="s">
        <v>93</v>
      </c>
      <c r="E29" s="28">
        <v>275</v>
      </c>
      <c r="F29" s="27">
        <v>253</v>
      </c>
      <c r="G29" s="11">
        <v>100</v>
      </c>
      <c r="H29" s="11">
        <v>0</v>
      </c>
      <c r="I29" s="11">
        <v>38243</v>
      </c>
      <c r="J29" s="11">
        <f t="shared" si="0"/>
        <v>38243</v>
      </c>
      <c r="K29" s="45"/>
    </row>
    <row r="30" spans="2:11" s="17" customFormat="1" ht="17.45" customHeight="1" x14ac:dyDescent="0.15">
      <c r="B30" s="77"/>
      <c r="C30" s="31"/>
      <c r="D30" s="55" t="s">
        <v>94</v>
      </c>
      <c r="E30" s="28">
        <v>275</v>
      </c>
      <c r="F30" s="27">
        <v>253</v>
      </c>
      <c r="G30" s="11">
        <v>100</v>
      </c>
      <c r="H30" s="11">
        <v>0</v>
      </c>
      <c r="I30" s="11">
        <v>43391</v>
      </c>
      <c r="J30" s="11">
        <f t="shared" si="0"/>
        <v>43391</v>
      </c>
      <c r="K30" s="45"/>
    </row>
    <row r="31" spans="2:11" s="17" customFormat="1" ht="17.45" customHeight="1" x14ac:dyDescent="0.15">
      <c r="B31" s="77"/>
      <c r="C31" s="31"/>
      <c r="D31" s="55" t="s">
        <v>95</v>
      </c>
      <c r="E31" s="28">
        <v>275</v>
      </c>
      <c r="F31" s="27">
        <v>253</v>
      </c>
      <c r="G31" s="11">
        <v>100</v>
      </c>
      <c r="H31" s="11">
        <v>67455</v>
      </c>
      <c r="I31" s="11">
        <v>0</v>
      </c>
      <c r="J31" s="11">
        <f t="shared" si="0"/>
        <v>67455</v>
      </c>
      <c r="K31" s="45"/>
    </row>
    <row r="32" spans="2:11" s="17" customFormat="1" ht="17.45" customHeight="1" x14ac:dyDescent="0.15">
      <c r="B32" s="77"/>
      <c r="C32" s="31"/>
      <c r="D32" s="55" t="s">
        <v>96</v>
      </c>
      <c r="E32" s="28">
        <v>275</v>
      </c>
      <c r="F32" s="27">
        <v>253</v>
      </c>
      <c r="G32" s="11">
        <v>100</v>
      </c>
      <c r="H32" s="11">
        <v>58960</v>
      </c>
      <c r="I32" s="11">
        <v>0</v>
      </c>
      <c r="J32" s="11">
        <f t="shared" si="0"/>
        <v>58960</v>
      </c>
      <c r="K32" s="45"/>
    </row>
    <row r="33" spans="2:11" s="17" customFormat="1" ht="17.45" customHeight="1" x14ac:dyDescent="0.15">
      <c r="B33" s="77"/>
      <c r="C33" s="80" t="s">
        <v>81</v>
      </c>
      <c r="D33" s="55" t="s">
        <v>97</v>
      </c>
      <c r="E33" s="28">
        <v>275</v>
      </c>
      <c r="F33" s="27">
        <v>275</v>
      </c>
      <c r="G33" s="11">
        <v>100</v>
      </c>
      <c r="H33" s="11">
        <v>66059</v>
      </c>
      <c r="I33" s="11">
        <v>0</v>
      </c>
      <c r="J33" s="11">
        <f t="shared" si="0"/>
        <v>66059</v>
      </c>
      <c r="K33" s="45"/>
    </row>
    <row r="34" spans="2:11" s="17" customFormat="1" ht="17.45" customHeight="1" x14ac:dyDescent="0.15">
      <c r="B34" s="77"/>
      <c r="C34" s="80"/>
      <c r="D34" s="55" t="s">
        <v>98</v>
      </c>
      <c r="E34" s="28">
        <v>275</v>
      </c>
      <c r="F34" s="27">
        <v>275</v>
      </c>
      <c r="G34" s="11">
        <v>100</v>
      </c>
      <c r="H34" s="11">
        <v>0</v>
      </c>
      <c r="I34" s="11">
        <v>44358</v>
      </c>
      <c r="J34" s="11">
        <f t="shared" si="0"/>
        <v>44358</v>
      </c>
      <c r="K34" s="13" t="s">
        <v>85</v>
      </c>
    </row>
    <row r="35" spans="2:11" s="17" customFormat="1" ht="17.45" customHeight="1" x14ac:dyDescent="0.15">
      <c r="B35" s="77"/>
      <c r="C35" s="31"/>
      <c r="D35" s="55" t="s">
        <v>99</v>
      </c>
      <c r="E35" s="28">
        <v>275</v>
      </c>
      <c r="F35" s="27">
        <v>275</v>
      </c>
      <c r="G35" s="11">
        <v>100</v>
      </c>
      <c r="H35" s="11">
        <v>0</v>
      </c>
      <c r="I35" s="11">
        <v>36070</v>
      </c>
      <c r="J35" s="11">
        <f t="shared" si="0"/>
        <v>36070</v>
      </c>
      <c r="K35" s="7">
        <f>SUM(H31:H33)</f>
        <v>192474</v>
      </c>
    </row>
    <row r="36" spans="2:11" s="17" customFormat="1" ht="17.45" customHeight="1" x14ac:dyDescent="0.15">
      <c r="B36" s="77"/>
      <c r="C36" s="31"/>
      <c r="D36" s="55" t="s">
        <v>100</v>
      </c>
      <c r="E36" s="28">
        <v>275</v>
      </c>
      <c r="F36" s="27">
        <v>275</v>
      </c>
      <c r="G36" s="11">
        <v>100</v>
      </c>
      <c r="H36" s="11">
        <v>0</v>
      </c>
      <c r="I36" s="11">
        <v>46810</v>
      </c>
      <c r="J36" s="11">
        <f t="shared" si="0"/>
        <v>46810</v>
      </c>
      <c r="K36" s="13" t="s">
        <v>86</v>
      </c>
    </row>
    <row r="37" spans="2:11" s="17" customFormat="1" ht="17.45" customHeight="1" x14ac:dyDescent="0.15">
      <c r="B37" s="77"/>
      <c r="C37" s="33"/>
      <c r="D37" s="55" t="s">
        <v>101</v>
      </c>
      <c r="E37" s="28">
        <v>275</v>
      </c>
      <c r="F37" s="27">
        <v>275</v>
      </c>
      <c r="G37" s="11">
        <v>100</v>
      </c>
      <c r="H37" s="11">
        <v>0</v>
      </c>
      <c r="I37" s="11">
        <v>52112</v>
      </c>
      <c r="J37" s="11">
        <f t="shared" si="0"/>
        <v>52112</v>
      </c>
      <c r="K37" s="7">
        <f>SUM(I28:I30,I34:I39)</f>
        <v>376600</v>
      </c>
    </row>
    <row r="38" spans="2:11" s="17" customFormat="1" ht="17.45" customHeight="1" x14ac:dyDescent="0.15">
      <c r="B38" s="77"/>
      <c r="C38" s="31"/>
      <c r="D38" s="55" t="s">
        <v>103</v>
      </c>
      <c r="E38" s="28">
        <v>275</v>
      </c>
      <c r="F38" s="27">
        <v>275</v>
      </c>
      <c r="G38" s="11">
        <v>100</v>
      </c>
      <c r="H38" s="11">
        <v>0</v>
      </c>
      <c r="I38" s="11">
        <v>40572</v>
      </c>
      <c r="J38" s="11">
        <f t="shared" si="0"/>
        <v>40572</v>
      </c>
      <c r="K38" s="46" t="s">
        <v>21</v>
      </c>
    </row>
    <row r="39" spans="2:11" s="17" customFormat="1" ht="17.45" customHeight="1" x14ac:dyDescent="0.15">
      <c r="B39" s="78"/>
      <c r="C39" s="32"/>
      <c r="D39" s="55" t="s">
        <v>104</v>
      </c>
      <c r="E39" s="28">
        <v>275</v>
      </c>
      <c r="F39" s="27">
        <v>275</v>
      </c>
      <c r="G39" s="11">
        <v>100</v>
      </c>
      <c r="H39" s="11">
        <v>0</v>
      </c>
      <c r="I39" s="11">
        <v>40494</v>
      </c>
      <c r="J39" s="11">
        <f t="shared" si="0"/>
        <v>40494</v>
      </c>
      <c r="K39" s="29">
        <f>SUM(J28:J39)</f>
        <v>569074</v>
      </c>
    </row>
    <row r="40" spans="2:11" s="17" customFormat="1" ht="17.45" customHeight="1" x14ac:dyDescent="0.15">
      <c r="B40" s="76">
        <v>4</v>
      </c>
      <c r="C40" s="79" t="s">
        <v>54</v>
      </c>
      <c r="D40" s="55" t="s">
        <v>91</v>
      </c>
      <c r="E40" s="18">
        <v>51</v>
      </c>
      <c r="F40" s="6">
        <v>48</v>
      </c>
      <c r="G40" s="11">
        <v>100</v>
      </c>
      <c r="H40" s="11">
        <v>0</v>
      </c>
      <c r="I40" s="11">
        <v>7470</v>
      </c>
      <c r="J40" s="11">
        <f t="shared" si="0"/>
        <v>7470</v>
      </c>
      <c r="K40" s="45"/>
    </row>
    <row r="41" spans="2:11" s="17" customFormat="1" ht="17.45" customHeight="1" x14ac:dyDescent="0.15">
      <c r="B41" s="77"/>
      <c r="C41" s="80"/>
      <c r="D41" s="55" t="s">
        <v>93</v>
      </c>
      <c r="E41" s="18">
        <v>51</v>
      </c>
      <c r="F41" s="6">
        <v>48</v>
      </c>
      <c r="G41" s="11">
        <v>100</v>
      </c>
      <c r="H41" s="11">
        <v>0</v>
      </c>
      <c r="I41" s="11">
        <v>8609</v>
      </c>
      <c r="J41" s="11">
        <f t="shared" si="0"/>
        <v>8609</v>
      </c>
      <c r="K41" s="45"/>
    </row>
    <row r="42" spans="2:11" s="17" customFormat="1" ht="17.45" customHeight="1" x14ac:dyDescent="0.15">
      <c r="B42" s="77"/>
      <c r="C42" s="80"/>
      <c r="D42" s="55" t="s">
        <v>94</v>
      </c>
      <c r="E42" s="18">
        <v>51</v>
      </c>
      <c r="F42" s="6">
        <v>48</v>
      </c>
      <c r="G42" s="11">
        <v>100</v>
      </c>
      <c r="H42" s="11">
        <v>0</v>
      </c>
      <c r="I42" s="11">
        <v>10954</v>
      </c>
      <c r="J42" s="11">
        <f t="shared" si="0"/>
        <v>10954</v>
      </c>
      <c r="K42" s="45"/>
    </row>
    <row r="43" spans="2:11" s="17" customFormat="1" ht="17.45" customHeight="1" x14ac:dyDescent="0.15">
      <c r="B43" s="77"/>
      <c r="C43" s="80"/>
      <c r="D43" s="55" t="s">
        <v>95</v>
      </c>
      <c r="E43" s="18">
        <v>51</v>
      </c>
      <c r="F43" s="6">
        <v>48</v>
      </c>
      <c r="G43" s="11">
        <v>100</v>
      </c>
      <c r="H43" s="11">
        <v>16682</v>
      </c>
      <c r="I43" s="11">
        <v>0</v>
      </c>
      <c r="J43" s="11">
        <f t="shared" si="0"/>
        <v>16682</v>
      </c>
      <c r="K43" s="45"/>
    </row>
    <row r="44" spans="2:11" s="17" customFormat="1" ht="17.45" customHeight="1" x14ac:dyDescent="0.15">
      <c r="B44" s="77"/>
      <c r="C44" s="80"/>
      <c r="D44" s="55" t="s">
        <v>96</v>
      </c>
      <c r="E44" s="18">
        <v>51</v>
      </c>
      <c r="F44" s="6">
        <v>51</v>
      </c>
      <c r="G44" s="11">
        <v>100</v>
      </c>
      <c r="H44" s="11">
        <v>16478</v>
      </c>
      <c r="I44" s="11">
        <v>0</v>
      </c>
      <c r="J44" s="11">
        <f t="shared" si="0"/>
        <v>16478</v>
      </c>
      <c r="K44" s="45"/>
    </row>
    <row r="45" spans="2:11" s="17" customFormat="1" ht="17.45" customHeight="1" x14ac:dyDescent="0.15">
      <c r="B45" s="77"/>
      <c r="C45" s="80"/>
      <c r="D45" s="55" t="s">
        <v>97</v>
      </c>
      <c r="E45" s="18">
        <v>51</v>
      </c>
      <c r="F45" s="6">
        <v>51</v>
      </c>
      <c r="G45" s="11">
        <v>100</v>
      </c>
      <c r="H45" s="11">
        <v>15222</v>
      </c>
      <c r="I45" s="11">
        <v>0</v>
      </c>
      <c r="J45" s="11">
        <f t="shared" si="0"/>
        <v>15222</v>
      </c>
      <c r="K45" s="45"/>
    </row>
    <row r="46" spans="2:11" s="17" customFormat="1" ht="17.45" customHeight="1" x14ac:dyDescent="0.15">
      <c r="B46" s="77"/>
      <c r="C46" s="80"/>
      <c r="D46" s="55" t="s">
        <v>98</v>
      </c>
      <c r="E46" s="18">
        <v>51</v>
      </c>
      <c r="F46" s="6">
        <v>51</v>
      </c>
      <c r="G46" s="11">
        <v>100</v>
      </c>
      <c r="H46" s="11">
        <v>0</v>
      </c>
      <c r="I46" s="11">
        <v>8857</v>
      </c>
      <c r="J46" s="11">
        <f t="shared" si="0"/>
        <v>8857</v>
      </c>
      <c r="K46" s="13" t="s">
        <v>85</v>
      </c>
    </row>
    <row r="47" spans="2:11" s="17" customFormat="1" ht="17.45" customHeight="1" x14ac:dyDescent="0.15">
      <c r="B47" s="77"/>
      <c r="C47" s="80"/>
      <c r="D47" s="55" t="s">
        <v>99</v>
      </c>
      <c r="E47" s="18">
        <v>51</v>
      </c>
      <c r="F47" s="6">
        <v>51</v>
      </c>
      <c r="G47" s="11">
        <v>100</v>
      </c>
      <c r="H47" s="11">
        <v>0</v>
      </c>
      <c r="I47" s="11">
        <v>8019</v>
      </c>
      <c r="J47" s="11">
        <f t="shared" si="0"/>
        <v>8019</v>
      </c>
      <c r="K47" s="7">
        <f>SUM(H43:H45)</f>
        <v>48382</v>
      </c>
    </row>
    <row r="48" spans="2:11" s="17" customFormat="1" ht="17.45" customHeight="1" x14ac:dyDescent="0.15">
      <c r="B48" s="77"/>
      <c r="C48" s="80"/>
      <c r="D48" s="55" t="s">
        <v>100</v>
      </c>
      <c r="E48" s="18">
        <v>51</v>
      </c>
      <c r="F48" s="6">
        <v>51</v>
      </c>
      <c r="G48" s="11">
        <v>100</v>
      </c>
      <c r="H48" s="11">
        <v>0</v>
      </c>
      <c r="I48" s="11">
        <v>8822</v>
      </c>
      <c r="J48" s="11">
        <f t="shared" si="0"/>
        <v>8822</v>
      </c>
      <c r="K48" s="13" t="s">
        <v>86</v>
      </c>
    </row>
    <row r="49" spans="2:11" s="17" customFormat="1" ht="17.45" customHeight="1" x14ac:dyDescent="0.15">
      <c r="B49" s="77"/>
      <c r="C49" s="80"/>
      <c r="D49" s="55" t="s">
        <v>101</v>
      </c>
      <c r="E49" s="18">
        <v>51</v>
      </c>
      <c r="F49" s="6">
        <v>51</v>
      </c>
      <c r="G49" s="11">
        <v>100</v>
      </c>
      <c r="H49" s="11">
        <v>0</v>
      </c>
      <c r="I49" s="11">
        <v>9381</v>
      </c>
      <c r="J49" s="11">
        <f t="shared" si="0"/>
        <v>9381</v>
      </c>
      <c r="K49" s="7">
        <f>SUM(I40:I42,I46:I51)</f>
        <v>78590</v>
      </c>
    </row>
    <row r="50" spans="2:11" s="17" customFormat="1" ht="17.45" customHeight="1" x14ac:dyDescent="0.15">
      <c r="B50" s="77"/>
      <c r="C50" s="80"/>
      <c r="D50" s="55" t="s">
        <v>103</v>
      </c>
      <c r="E50" s="18">
        <v>51</v>
      </c>
      <c r="F50" s="6">
        <v>51</v>
      </c>
      <c r="G50" s="11">
        <v>100</v>
      </c>
      <c r="H50" s="11">
        <v>0</v>
      </c>
      <c r="I50" s="11">
        <v>8078</v>
      </c>
      <c r="J50" s="11">
        <f t="shared" si="0"/>
        <v>8078</v>
      </c>
      <c r="K50" s="46" t="s">
        <v>21</v>
      </c>
    </row>
    <row r="51" spans="2:11" s="17" customFormat="1" ht="17.45" customHeight="1" x14ac:dyDescent="0.15">
      <c r="B51" s="77"/>
      <c r="C51" s="80"/>
      <c r="D51" s="55" t="s">
        <v>104</v>
      </c>
      <c r="E51" s="18">
        <v>51</v>
      </c>
      <c r="F51" s="6">
        <v>51</v>
      </c>
      <c r="G51" s="11">
        <v>100</v>
      </c>
      <c r="H51" s="11">
        <v>0</v>
      </c>
      <c r="I51" s="11">
        <v>8400</v>
      </c>
      <c r="J51" s="11">
        <f t="shared" si="0"/>
        <v>8400</v>
      </c>
      <c r="K51" s="29">
        <f>SUM(J40:J51)</f>
        <v>126972</v>
      </c>
    </row>
    <row r="52" spans="2:11" s="17" customFormat="1" ht="17.45" customHeight="1" x14ac:dyDescent="0.15">
      <c r="B52" s="76">
        <v>5</v>
      </c>
      <c r="C52" s="76" t="s">
        <v>53</v>
      </c>
      <c r="D52" s="55" t="s">
        <v>91</v>
      </c>
      <c r="E52" s="18">
        <v>110</v>
      </c>
      <c r="F52" s="6">
        <v>110</v>
      </c>
      <c r="G52" s="11">
        <v>100</v>
      </c>
      <c r="H52" s="11">
        <v>0</v>
      </c>
      <c r="I52" s="11">
        <v>14753</v>
      </c>
      <c r="J52" s="11">
        <f t="shared" si="0"/>
        <v>14753</v>
      </c>
      <c r="K52" s="45"/>
    </row>
    <row r="53" spans="2:11" s="17" customFormat="1" ht="17.45" customHeight="1" x14ac:dyDescent="0.15">
      <c r="B53" s="77"/>
      <c r="C53" s="77"/>
      <c r="D53" s="55" t="s">
        <v>93</v>
      </c>
      <c r="E53" s="18">
        <v>110</v>
      </c>
      <c r="F53" s="6">
        <v>110</v>
      </c>
      <c r="G53" s="11">
        <v>100</v>
      </c>
      <c r="H53" s="11">
        <v>0</v>
      </c>
      <c r="I53" s="11">
        <v>16664</v>
      </c>
      <c r="J53" s="11">
        <f t="shared" si="0"/>
        <v>16664</v>
      </c>
      <c r="K53" s="45"/>
    </row>
    <row r="54" spans="2:11" s="17" customFormat="1" ht="17.45" customHeight="1" x14ac:dyDescent="0.15">
      <c r="B54" s="77"/>
      <c r="C54" s="77"/>
      <c r="D54" s="55" t="s">
        <v>94</v>
      </c>
      <c r="E54" s="18">
        <v>110</v>
      </c>
      <c r="F54" s="6">
        <v>110</v>
      </c>
      <c r="G54" s="11">
        <v>100</v>
      </c>
      <c r="H54" s="11">
        <v>0</v>
      </c>
      <c r="I54" s="11">
        <v>17485</v>
      </c>
      <c r="J54" s="11">
        <f t="shared" si="0"/>
        <v>17485</v>
      </c>
      <c r="K54" s="45"/>
    </row>
    <row r="55" spans="2:11" s="17" customFormat="1" ht="17.45" customHeight="1" x14ac:dyDescent="0.15">
      <c r="B55" s="77"/>
      <c r="C55" s="77"/>
      <c r="D55" s="55" t="s">
        <v>95</v>
      </c>
      <c r="E55" s="18">
        <v>110</v>
      </c>
      <c r="F55" s="6">
        <v>110</v>
      </c>
      <c r="G55" s="11">
        <v>100</v>
      </c>
      <c r="H55" s="11">
        <v>24980</v>
      </c>
      <c r="I55" s="11">
        <v>0</v>
      </c>
      <c r="J55" s="11">
        <f t="shared" si="0"/>
        <v>24980</v>
      </c>
      <c r="K55" s="45"/>
    </row>
    <row r="56" spans="2:11" s="17" customFormat="1" ht="17.45" customHeight="1" x14ac:dyDescent="0.15">
      <c r="B56" s="77"/>
      <c r="C56" s="77"/>
      <c r="D56" s="55" t="s">
        <v>96</v>
      </c>
      <c r="E56" s="18">
        <v>110</v>
      </c>
      <c r="F56" s="6">
        <v>110</v>
      </c>
      <c r="G56" s="11">
        <v>100</v>
      </c>
      <c r="H56" s="11">
        <v>20171</v>
      </c>
      <c r="I56" s="11">
        <v>0</v>
      </c>
      <c r="J56" s="11">
        <f t="shared" si="0"/>
        <v>20171</v>
      </c>
      <c r="K56" s="45"/>
    </row>
    <row r="57" spans="2:11" s="17" customFormat="1" ht="17.45" customHeight="1" x14ac:dyDescent="0.15">
      <c r="B57" s="77"/>
      <c r="C57" s="77"/>
      <c r="D57" s="55" t="s">
        <v>97</v>
      </c>
      <c r="E57" s="18">
        <v>110</v>
      </c>
      <c r="F57" s="6">
        <v>110</v>
      </c>
      <c r="G57" s="11">
        <v>100</v>
      </c>
      <c r="H57" s="11">
        <v>24853</v>
      </c>
      <c r="I57" s="11">
        <v>0</v>
      </c>
      <c r="J57" s="11">
        <f t="shared" si="0"/>
        <v>24853</v>
      </c>
      <c r="K57" s="45"/>
    </row>
    <row r="58" spans="2:11" s="17" customFormat="1" ht="17.45" customHeight="1" x14ac:dyDescent="0.15">
      <c r="B58" s="77"/>
      <c r="C58" s="77"/>
      <c r="D58" s="55" t="s">
        <v>98</v>
      </c>
      <c r="E58" s="18">
        <v>110</v>
      </c>
      <c r="F58" s="6">
        <v>110</v>
      </c>
      <c r="G58" s="11">
        <v>100</v>
      </c>
      <c r="H58" s="11">
        <v>0</v>
      </c>
      <c r="I58" s="11">
        <v>19922</v>
      </c>
      <c r="J58" s="11">
        <f t="shared" si="0"/>
        <v>19922</v>
      </c>
      <c r="K58" s="13" t="s">
        <v>85</v>
      </c>
    </row>
    <row r="59" spans="2:11" s="17" customFormat="1" ht="17.45" customHeight="1" x14ac:dyDescent="0.15">
      <c r="B59" s="77"/>
      <c r="C59" s="77"/>
      <c r="D59" s="55" t="s">
        <v>99</v>
      </c>
      <c r="E59" s="18">
        <v>110</v>
      </c>
      <c r="F59" s="6">
        <v>110</v>
      </c>
      <c r="G59" s="11">
        <v>100</v>
      </c>
      <c r="H59" s="11">
        <v>0</v>
      </c>
      <c r="I59" s="11">
        <v>16180</v>
      </c>
      <c r="J59" s="11">
        <f t="shared" si="0"/>
        <v>16180</v>
      </c>
      <c r="K59" s="7">
        <f>SUM(H55:H57)</f>
        <v>70004</v>
      </c>
    </row>
    <row r="60" spans="2:11" s="17" customFormat="1" ht="17.45" customHeight="1" x14ac:dyDescent="0.15">
      <c r="B60" s="77"/>
      <c r="C60" s="77"/>
      <c r="D60" s="55" t="s">
        <v>100</v>
      </c>
      <c r="E60" s="18">
        <v>110</v>
      </c>
      <c r="F60" s="6">
        <v>110</v>
      </c>
      <c r="G60" s="11">
        <v>100</v>
      </c>
      <c r="H60" s="11">
        <v>0</v>
      </c>
      <c r="I60" s="11">
        <v>16896</v>
      </c>
      <c r="J60" s="11">
        <f t="shared" si="0"/>
        <v>16896</v>
      </c>
      <c r="K60" s="13" t="s">
        <v>86</v>
      </c>
    </row>
    <row r="61" spans="2:11" s="17" customFormat="1" ht="17.45" customHeight="1" x14ac:dyDescent="0.15">
      <c r="B61" s="77"/>
      <c r="C61" s="77"/>
      <c r="D61" s="55" t="s">
        <v>101</v>
      </c>
      <c r="E61" s="18">
        <v>110</v>
      </c>
      <c r="F61" s="6">
        <v>110</v>
      </c>
      <c r="G61" s="11">
        <v>100</v>
      </c>
      <c r="H61" s="11">
        <v>0</v>
      </c>
      <c r="I61" s="11">
        <v>18668</v>
      </c>
      <c r="J61" s="11">
        <f t="shared" si="0"/>
        <v>18668</v>
      </c>
      <c r="K61" s="7">
        <f>SUM(I52:I54,I58:I63)</f>
        <v>152770</v>
      </c>
    </row>
    <row r="62" spans="2:11" s="17" customFormat="1" ht="17.45" customHeight="1" x14ac:dyDescent="0.15">
      <c r="B62" s="77"/>
      <c r="C62" s="77"/>
      <c r="D62" s="55" t="s">
        <v>103</v>
      </c>
      <c r="E62" s="18">
        <v>110</v>
      </c>
      <c r="F62" s="6">
        <v>110</v>
      </c>
      <c r="G62" s="11">
        <v>100</v>
      </c>
      <c r="H62" s="11">
        <v>0</v>
      </c>
      <c r="I62" s="11">
        <v>15411</v>
      </c>
      <c r="J62" s="11">
        <f t="shared" si="0"/>
        <v>15411</v>
      </c>
      <c r="K62" s="46" t="s">
        <v>21</v>
      </c>
    </row>
    <row r="63" spans="2:11" s="17" customFormat="1" ht="17.45" customHeight="1" x14ac:dyDescent="0.15">
      <c r="B63" s="77"/>
      <c r="C63" s="77"/>
      <c r="D63" s="55" t="s">
        <v>104</v>
      </c>
      <c r="E63" s="18">
        <v>110</v>
      </c>
      <c r="F63" s="6">
        <v>110</v>
      </c>
      <c r="G63" s="11">
        <v>100</v>
      </c>
      <c r="H63" s="11">
        <v>0</v>
      </c>
      <c r="I63" s="11">
        <v>16791</v>
      </c>
      <c r="J63" s="11">
        <f t="shared" si="0"/>
        <v>16791</v>
      </c>
      <c r="K63" s="29">
        <f>SUM(J52:J63)</f>
        <v>222774</v>
      </c>
    </row>
    <row r="64" spans="2:11" s="17" customFormat="1" ht="17.45" customHeight="1" x14ac:dyDescent="0.15">
      <c r="B64" s="76">
        <v>6</v>
      </c>
      <c r="C64" s="76" t="s">
        <v>52</v>
      </c>
      <c r="D64" s="55" t="s">
        <v>91</v>
      </c>
      <c r="E64" s="18">
        <v>401</v>
      </c>
      <c r="F64" s="6">
        <v>375</v>
      </c>
      <c r="G64" s="11">
        <v>100</v>
      </c>
      <c r="H64" s="11">
        <v>0</v>
      </c>
      <c r="I64" s="11">
        <v>27469</v>
      </c>
      <c r="J64" s="11">
        <f t="shared" si="0"/>
        <v>27469</v>
      </c>
      <c r="K64" s="45"/>
    </row>
    <row r="65" spans="2:11" s="17" customFormat="1" ht="17.45" customHeight="1" x14ac:dyDescent="0.15">
      <c r="B65" s="77"/>
      <c r="C65" s="77"/>
      <c r="D65" s="55" t="s">
        <v>93</v>
      </c>
      <c r="E65" s="18">
        <v>401</v>
      </c>
      <c r="F65" s="6">
        <v>375</v>
      </c>
      <c r="G65" s="11">
        <v>100</v>
      </c>
      <c r="H65" s="11">
        <v>0</v>
      </c>
      <c r="I65" s="11">
        <v>31081</v>
      </c>
      <c r="J65" s="11">
        <f t="shared" si="0"/>
        <v>31081</v>
      </c>
      <c r="K65" s="45"/>
    </row>
    <row r="66" spans="2:11" s="17" customFormat="1" ht="17.45" customHeight="1" x14ac:dyDescent="0.15">
      <c r="B66" s="77"/>
      <c r="C66" s="77"/>
      <c r="D66" s="55" t="s">
        <v>94</v>
      </c>
      <c r="E66" s="18">
        <v>401</v>
      </c>
      <c r="F66" s="6">
        <v>375</v>
      </c>
      <c r="G66" s="11">
        <v>100</v>
      </c>
      <c r="H66" s="11">
        <v>0</v>
      </c>
      <c r="I66" s="11">
        <v>36243</v>
      </c>
      <c r="J66" s="11">
        <f t="shared" si="0"/>
        <v>36243</v>
      </c>
      <c r="K66" s="45"/>
    </row>
    <row r="67" spans="2:11" s="17" customFormat="1" ht="17.45" customHeight="1" x14ac:dyDescent="0.15">
      <c r="B67" s="77"/>
      <c r="C67" s="77"/>
      <c r="D67" s="55" t="s">
        <v>95</v>
      </c>
      <c r="E67" s="18">
        <v>401</v>
      </c>
      <c r="F67" s="6">
        <v>362</v>
      </c>
      <c r="G67" s="11">
        <v>100</v>
      </c>
      <c r="H67" s="11">
        <v>65159</v>
      </c>
      <c r="I67" s="11">
        <v>0</v>
      </c>
      <c r="J67" s="11">
        <f t="shared" si="0"/>
        <v>65159</v>
      </c>
      <c r="K67" s="45"/>
    </row>
    <row r="68" spans="2:11" s="17" customFormat="1" ht="17.45" customHeight="1" x14ac:dyDescent="0.15">
      <c r="B68" s="77"/>
      <c r="C68" s="77"/>
      <c r="D68" s="55" t="s">
        <v>96</v>
      </c>
      <c r="E68" s="18">
        <v>401</v>
      </c>
      <c r="F68" s="6">
        <v>362</v>
      </c>
      <c r="G68" s="11">
        <v>100</v>
      </c>
      <c r="H68" s="11">
        <v>49348</v>
      </c>
      <c r="I68" s="11">
        <v>0</v>
      </c>
      <c r="J68" s="11">
        <f t="shared" ref="J68:J131" si="1">SUM(H68:I68)</f>
        <v>49348</v>
      </c>
      <c r="K68" s="45"/>
    </row>
    <row r="69" spans="2:11" s="17" customFormat="1" ht="17.45" customHeight="1" x14ac:dyDescent="0.15">
      <c r="B69" s="77"/>
      <c r="C69" s="77"/>
      <c r="D69" s="55" t="s">
        <v>97</v>
      </c>
      <c r="E69" s="18">
        <v>401</v>
      </c>
      <c r="F69" s="6">
        <v>401</v>
      </c>
      <c r="G69" s="11">
        <v>100</v>
      </c>
      <c r="H69" s="11">
        <v>66348</v>
      </c>
      <c r="I69" s="11">
        <v>0</v>
      </c>
      <c r="J69" s="11">
        <f t="shared" si="1"/>
        <v>66348</v>
      </c>
      <c r="K69" s="45"/>
    </row>
    <row r="70" spans="2:11" s="17" customFormat="1" ht="17.45" customHeight="1" x14ac:dyDescent="0.15">
      <c r="B70" s="77"/>
      <c r="C70" s="77"/>
      <c r="D70" s="55" t="s">
        <v>98</v>
      </c>
      <c r="E70" s="18">
        <v>401</v>
      </c>
      <c r="F70" s="6">
        <v>401</v>
      </c>
      <c r="G70" s="11">
        <v>100</v>
      </c>
      <c r="H70" s="11">
        <v>0</v>
      </c>
      <c r="I70" s="11">
        <v>42333</v>
      </c>
      <c r="J70" s="11">
        <f t="shared" si="1"/>
        <v>42333</v>
      </c>
      <c r="K70" s="13" t="s">
        <v>85</v>
      </c>
    </row>
    <row r="71" spans="2:11" s="17" customFormat="1" ht="17.45" customHeight="1" x14ac:dyDescent="0.15">
      <c r="B71" s="77"/>
      <c r="C71" s="77"/>
      <c r="D71" s="55" t="s">
        <v>99</v>
      </c>
      <c r="E71" s="18">
        <v>401</v>
      </c>
      <c r="F71" s="6">
        <v>401</v>
      </c>
      <c r="G71" s="11">
        <v>100</v>
      </c>
      <c r="H71" s="11">
        <v>0</v>
      </c>
      <c r="I71" s="11">
        <v>29329</v>
      </c>
      <c r="J71" s="11">
        <f t="shared" si="1"/>
        <v>29329</v>
      </c>
      <c r="K71" s="7">
        <f>SUM(H67:H69)</f>
        <v>180855</v>
      </c>
    </row>
    <row r="72" spans="2:11" s="17" customFormat="1" ht="17.45" customHeight="1" x14ac:dyDescent="0.15">
      <c r="B72" s="77"/>
      <c r="C72" s="77"/>
      <c r="D72" s="55" t="s">
        <v>100</v>
      </c>
      <c r="E72" s="18">
        <v>401</v>
      </c>
      <c r="F72" s="6">
        <v>401</v>
      </c>
      <c r="G72" s="11">
        <v>100</v>
      </c>
      <c r="H72" s="11">
        <v>0</v>
      </c>
      <c r="I72" s="11">
        <v>35625</v>
      </c>
      <c r="J72" s="11">
        <f t="shared" si="1"/>
        <v>35625</v>
      </c>
      <c r="K72" s="13" t="s">
        <v>86</v>
      </c>
    </row>
    <row r="73" spans="2:11" s="17" customFormat="1" ht="17.45" customHeight="1" x14ac:dyDescent="0.15">
      <c r="B73" s="77"/>
      <c r="C73" s="77"/>
      <c r="D73" s="55" t="s">
        <v>101</v>
      </c>
      <c r="E73" s="18">
        <v>401</v>
      </c>
      <c r="F73" s="6">
        <v>401</v>
      </c>
      <c r="G73" s="11">
        <v>100</v>
      </c>
      <c r="H73" s="11">
        <v>0</v>
      </c>
      <c r="I73" s="11">
        <v>38917</v>
      </c>
      <c r="J73" s="11">
        <f t="shared" si="1"/>
        <v>38917</v>
      </c>
      <c r="K73" s="7">
        <f>SUM(I64:I66,I70:I75)</f>
        <v>303957</v>
      </c>
    </row>
    <row r="74" spans="2:11" s="17" customFormat="1" ht="17.45" customHeight="1" x14ac:dyDescent="0.15">
      <c r="B74" s="77"/>
      <c r="C74" s="77"/>
      <c r="D74" s="55" t="s">
        <v>103</v>
      </c>
      <c r="E74" s="18">
        <v>401</v>
      </c>
      <c r="F74" s="6">
        <v>401</v>
      </c>
      <c r="G74" s="11">
        <v>100</v>
      </c>
      <c r="H74" s="11">
        <v>0</v>
      </c>
      <c r="I74" s="11">
        <v>31600</v>
      </c>
      <c r="J74" s="11">
        <f t="shared" si="1"/>
        <v>31600</v>
      </c>
      <c r="K74" s="46" t="s">
        <v>21</v>
      </c>
    </row>
    <row r="75" spans="2:11" s="17" customFormat="1" ht="17.45" customHeight="1" x14ac:dyDescent="0.15">
      <c r="B75" s="78"/>
      <c r="C75" s="78"/>
      <c r="D75" s="55" t="s">
        <v>104</v>
      </c>
      <c r="E75" s="18">
        <v>401</v>
      </c>
      <c r="F75" s="6">
        <v>401</v>
      </c>
      <c r="G75" s="11">
        <v>100</v>
      </c>
      <c r="H75" s="11">
        <v>0</v>
      </c>
      <c r="I75" s="11">
        <v>31360</v>
      </c>
      <c r="J75" s="11">
        <f t="shared" si="1"/>
        <v>31360</v>
      </c>
      <c r="K75" s="29">
        <f>SUM(J64:J75)</f>
        <v>484812</v>
      </c>
    </row>
    <row r="76" spans="2:11" s="17" customFormat="1" ht="17.45" customHeight="1" x14ac:dyDescent="0.15">
      <c r="B76" s="76">
        <v>7</v>
      </c>
      <c r="C76" s="76" t="s">
        <v>51</v>
      </c>
      <c r="D76" s="55" t="s">
        <v>91</v>
      </c>
      <c r="E76" s="18">
        <v>224</v>
      </c>
      <c r="F76" s="6">
        <v>206</v>
      </c>
      <c r="G76" s="11">
        <v>100</v>
      </c>
      <c r="H76" s="11">
        <v>0</v>
      </c>
      <c r="I76" s="11">
        <v>22463</v>
      </c>
      <c r="J76" s="11">
        <f t="shared" si="1"/>
        <v>22463</v>
      </c>
      <c r="K76" s="45"/>
    </row>
    <row r="77" spans="2:11" s="17" customFormat="1" ht="17.45" customHeight="1" x14ac:dyDescent="0.15">
      <c r="B77" s="77"/>
      <c r="C77" s="77"/>
      <c r="D77" s="55" t="s">
        <v>93</v>
      </c>
      <c r="E77" s="18">
        <v>224</v>
      </c>
      <c r="F77" s="6">
        <v>206</v>
      </c>
      <c r="G77" s="11">
        <v>100</v>
      </c>
      <c r="H77" s="11">
        <v>0</v>
      </c>
      <c r="I77" s="11">
        <v>20242</v>
      </c>
      <c r="J77" s="11">
        <f t="shared" si="1"/>
        <v>20242</v>
      </c>
      <c r="K77" s="45"/>
    </row>
    <row r="78" spans="2:11" s="17" customFormat="1" ht="17.45" customHeight="1" x14ac:dyDescent="0.15">
      <c r="B78" s="77"/>
      <c r="C78" s="77"/>
      <c r="D78" s="55" t="s">
        <v>94</v>
      </c>
      <c r="E78" s="18">
        <v>224</v>
      </c>
      <c r="F78" s="6">
        <v>206</v>
      </c>
      <c r="G78" s="11">
        <v>100</v>
      </c>
      <c r="H78" s="11">
        <v>0</v>
      </c>
      <c r="I78" s="11">
        <v>24166</v>
      </c>
      <c r="J78" s="11">
        <f t="shared" si="1"/>
        <v>24166</v>
      </c>
      <c r="K78" s="45"/>
    </row>
    <row r="79" spans="2:11" s="17" customFormat="1" ht="17.45" customHeight="1" x14ac:dyDescent="0.15">
      <c r="B79" s="77"/>
      <c r="C79" s="77"/>
      <c r="D79" s="55" t="s">
        <v>95</v>
      </c>
      <c r="E79" s="18">
        <v>224</v>
      </c>
      <c r="F79" s="6">
        <v>206</v>
      </c>
      <c r="G79" s="11">
        <v>100</v>
      </c>
      <c r="H79" s="11">
        <v>33272</v>
      </c>
      <c r="I79" s="11">
        <v>0</v>
      </c>
      <c r="J79" s="11">
        <f t="shared" si="1"/>
        <v>33272</v>
      </c>
      <c r="K79" s="45"/>
    </row>
    <row r="80" spans="2:11" s="17" customFormat="1" ht="17.45" customHeight="1" x14ac:dyDescent="0.15">
      <c r="B80" s="77"/>
      <c r="C80" s="77"/>
      <c r="D80" s="55" t="s">
        <v>96</v>
      </c>
      <c r="E80" s="18">
        <v>224</v>
      </c>
      <c r="F80" s="6">
        <v>206</v>
      </c>
      <c r="G80" s="11">
        <v>100</v>
      </c>
      <c r="H80" s="11">
        <v>26529</v>
      </c>
      <c r="I80" s="11">
        <v>0</v>
      </c>
      <c r="J80" s="11">
        <f t="shared" si="1"/>
        <v>26529</v>
      </c>
      <c r="K80" s="45"/>
    </row>
    <row r="81" spans="2:11" s="17" customFormat="1" ht="17.45" customHeight="1" x14ac:dyDescent="0.15">
      <c r="B81" s="77"/>
      <c r="C81" s="77"/>
      <c r="D81" s="55" t="s">
        <v>97</v>
      </c>
      <c r="E81" s="18">
        <v>224</v>
      </c>
      <c r="F81" s="6">
        <v>224</v>
      </c>
      <c r="G81" s="11">
        <v>100</v>
      </c>
      <c r="H81" s="11">
        <v>40820</v>
      </c>
      <c r="I81" s="11">
        <v>0</v>
      </c>
      <c r="J81" s="11">
        <f t="shared" si="1"/>
        <v>40820</v>
      </c>
      <c r="K81" s="45"/>
    </row>
    <row r="82" spans="2:11" s="17" customFormat="1" ht="17.45" customHeight="1" x14ac:dyDescent="0.15">
      <c r="B82" s="77"/>
      <c r="C82" s="77"/>
      <c r="D82" s="55" t="s">
        <v>98</v>
      </c>
      <c r="E82" s="18">
        <v>224</v>
      </c>
      <c r="F82" s="6">
        <v>224</v>
      </c>
      <c r="G82" s="11">
        <v>100</v>
      </c>
      <c r="H82" s="11">
        <v>0</v>
      </c>
      <c r="I82" s="11">
        <v>25634</v>
      </c>
      <c r="J82" s="11">
        <f t="shared" si="1"/>
        <v>25634</v>
      </c>
      <c r="K82" s="13" t="s">
        <v>85</v>
      </c>
    </row>
    <row r="83" spans="2:11" s="17" customFormat="1" ht="17.45" customHeight="1" x14ac:dyDescent="0.15">
      <c r="B83" s="77"/>
      <c r="C83" s="77"/>
      <c r="D83" s="55" t="s">
        <v>99</v>
      </c>
      <c r="E83" s="18">
        <v>224</v>
      </c>
      <c r="F83" s="6">
        <v>224</v>
      </c>
      <c r="G83" s="11">
        <v>100</v>
      </c>
      <c r="H83" s="11">
        <v>0</v>
      </c>
      <c r="I83" s="11">
        <v>21682</v>
      </c>
      <c r="J83" s="11">
        <f t="shared" si="1"/>
        <v>21682</v>
      </c>
      <c r="K83" s="7">
        <f>SUM(H79:H81)</f>
        <v>100621</v>
      </c>
    </row>
    <row r="84" spans="2:11" s="17" customFormat="1" ht="17.45" customHeight="1" x14ac:dyDescent="0.15">
      <c r="B84" s="77"/>
      <c r="C84" s="77"/>
      <c r="D84" s="55" t="s">
        <v>100</v>
      </c>
      <c r="E84" s="18">
        <v>224</v>
      </c>
      <c r="F84" s="6">
        <v>224</v>
      </c>
      <c r="G84" s="11">
        <v>100</v>
      </c>
      <c r="H84" s="11">
        <v>0</v>
      </c>
      <c r="I84" s="11">
        <v>25166</v>
      </c>
      <c r="J84" s="11">
        <f t="shared" si="1"/>
        <v>25166</v>
      </c>
      <c r="K84" s="13" t="s">
        <v>86</v>
      </c>
    </row>
    <row r="85" spans="2:11" s="17" customFormat="1" ht="17.45" customHeight="1" x14ac:dyDescent="0.15">
      <c r="B85" s="77"/>
      <c r="C85" s="77"/>
      <c r="D85" s="55" t="s">
        <v>101</v>
      </c>
      <c r="E85" s="18">
        <v>224</v>
      </c>
      <c r="F85" s="6">
        <v>224</v>
      </c>
      <c r="G85" s="11">
        <v>100</v>
      </c>
      <c r="H85" s="11">
        <v>0</v>
      </c>
      <c r="I85" s="11">
        <v>29106</v>
      </c>
      <c r="J85" s="11">
        <f t="shared" si="1"/>
        <v>29106</v>
      </c>
      <c r="K85" s="7">
        <f>SUM(I76:I78,I82:I87)</f>
        <v>213337</v>
      </c>
    </row>
    <row r="86" spans="2:11" s="17" customFormat="1" ht="17.45" customHeight="1" x14ac:dyDescent="0.15">
      <c r="B86" s="77"/>
      <c r="C86" s="77"/>
      <c r="D86" s="55" t="s">
        <v>103</v>
      </c>
      <c r="E86" s="18">
        <v>224</v>
      </c>
      <c r="F86" s="6">
        <v>224</v>
      </c>
      <c r="G86" s="11">
        <v>100</v>
      </c>
      <c r="H86" s="11">
        <v>0</v>
      </c>
      <c r="I86" s="11">
        <v>22412</v>
      </c>
      <c r="J86" s="11">
        <f t="shared" si="1"/>
        <v>22412</v>
      </c>
      <c r="K86" s="46" t="s">
        <v>21</v>
      </c>
    </row>
    <row r="87" spans="2:11" s="17" customFormat="1" ht="17.45" customHeight="1" x14ac:dyDescent="0.15">
      <c r="B87" s="77"/>
      <c r="C87" s="77"/>
      <c r="D87" s="55" t="s">
        <v>104</v>
      </c>
      <c r="E87" s="18">
        <v>224</v>
      </c>
      <c r="F87" s="6">
        <v>224</v>
      </c>
      <c r="G87" s="11">
        <v>100</v>
      </c>
      <c r="H87" s="11">
        <v>0</v>
      </c>
      <c r="I87" s="11">
        <v>22466</v>
      </c>
      <c r="J87" s="11">
        <f t="shared" si="1"/>
        <v>22466</v>
      </c>
      <c r="K87" s="29">
        <f>SUM(J76:J87)</f>
        <v>313958</v>
      </c>
    </row>
    <row r="88" spans="2:11" s="17" customFormat="1" ht="17.45" customHeight="1" x14ac:dyDescent="0.15">
      <c r="B88" s="76">
        <v>8</v>
      </c>
      <c r="C88" s="76" t="s">
        <v>50</v>
      </c>
      <c r="D88" s="55" t="s">
        <v>91</v>
      </c>
      <c r="E88" s="18">
        <v>55</v>
      </c>
      <c r="F88" s="6">
        <v>54</v>
      </c>
      <c r="G88" s="11">
        <v>100</v>
      </c>
      <c r="H88" s="11">
        <v>0</v>
      </c>
      <c r="I88" s="11">
        <v>7880</v>
      </c>
      <c r="J88" s="11">
        <f t="shared" si="1"/>
        <v>7880</v>
      </c>
      <c r="K88" s="45"/>
    </row>
    <row r="89" spans="2:11" s="17" customFormat="1" ht="17.45" customHeight="1" x14ac:dyDescent="0.15">
      <c r="B89" s="77"/>
      <c r="C89" s="77"/>
      <c r="D89" s="55" t="s">
        <v>93</v>
      </c>
      <c r="E89" s="18">
        <v>55</v>
      </c>
      <c r="F89" s="6">
        <v>54</v>
      </c>
      <c r="G89" s="11">
        <v>100</v>
      </c>
      <c r="H89" s="11">
        <v>0</v>
      </c>
      <c r="I89" s="11">
        <v>8465</v>
      </c>
      <c r="J89" s="11">
        <f t="shared" si="1"/>
        <v>8465</v>
      </c>
      <c r="K89" s="45"/>
    </row>
    <row r="90" spans="2:11" s="17" customFormat="1" ht="17.45" customHeight="1" x14ac:dyDescent="0.15">
      <c r="B90" s="77"/>
      <c r="C90" s="77"/>
      <c r="D90" s="55" t="s">
        <v>94</v>
      </c>
      <c r="E90" s="18">
        <v>55</v>
      </c>
      <c r="F90" s="6">
        <v>54</v>
      </c>
      <c r="G90" s="11">
        <v>100</v>
      </c>
      <c r="H90" s="11">
        <v>0</v>
      </c>
      <c r="I90" s="11">
        <v>8260</v>
      </c>
      <c r="J90" s="11">
        <f t="shared" si="1"/>
        <v>8260</v>
      </c>
      <c r="K90" s="45"/>
    </row>
    <row r="91" spans="2:11" s="17" customFormat="1" ht="17.45" customHeight="1" x14ac:dyDescent="0.15">
      <c r="B91" s="77"/>
      <c r="C91" s="77"/>
      <c r="D91" s="55" t="s">
        <v>95</v>
      </c>
      <c r="E91" s="18">
        <v>55</v>
      </c>
      <c r="F91" s="6">
        <v>54</v>
      </c>
      <c r="G91" s="11">
        <v>100</v>
      </c>
      <c r="H91" s="11">
        <v>10828</v>
      </c>
      <c r="I91" s="11">
        <v>0</v>
      </c>
      <c r="J91" s="11">
        <f t="shared" si="1"/>
        <v>10828</v>
      </c>
      <c r="K91" s="45"/>
    </row>
    <row r="92" spans="2:11" s="17" customFormat="1" ht="17.45" customHeight="1" x14ac:dyDescent="0.15">
      <c r="B92" s="77"/>
      <c r="C92" s="77"/>
      <c r="D92" s="55" t="s">
        <v>96</v>
      </c>
      <c r="E92" s="18">
        <v>55</v>
      </c>
      <c r="F92" s="6">
        <v>55</v>
      </c>
      <c r="G92" s="11">
        <v>100</v>
      </c>
      <c r="H92" s="11">
        <v>7817</v>
      </c>
      <c r="I92" s="11">
        <v>0</v>
      </c>
      <c r="J92" s="11">
        <f t="shared" si="1"/>
        <v>7817</v>
      </c>
      <c r="K92" s="45"/>
    </row>
    <row r="93" spans="2:11" s="17" customFormat="1" ht="17.45" customHeight="1" x14ac:dyDescent="0.15">
      <c r="B93" s="77"/>
      <c r="C93" s="77"/>
      <c r="D93" s="55" t="s">
        <v>97</v>
      </c>
      <c r="E93" s="18">
        <v>55</v>
      </c>
      <c r="F93" s="6">
        <v>54</v>
      </c>
      <c r="G93" s="11">
        <v>100</v>
      </c>
      <c r="H93" s="11">
        <v>9704</v>
      </c>
      <c r="I93" s="11">
        <v>0</v>
      </c>
      <c r="J93" s="11">
        <f t="shared" si="1"/>
        <v>9704</v>
      </c>
      <c r="K93" s="45"/>
    </row>
    <row r="94" spans="2:11" s="17" customFormat="1" ht="17.45" customHeight="1" x14ac:dyDescent="0.15">
      <c r="B94" s="77"/>
      <c r="C94" s="77"/>
      <c r="D94" s="55" t="s">
        <v>98</v>
      </c>
      <c r="E94" s="18">
        <v>55</v>
      </c>
      <c r="F94" s="6">
        <v>55</v>
      </c>
      <c r="G94" s="11">
        <v>100</v>
      </c>
      <c r="H94" s="11">
        <v>0</v>
      </c>
      <c r="I94" s="11">
        <v>8774</v>
      </c>
      <c r="J94" s="11">
        <f t="shared" si="1"/>
        <v>8774</v>
      </c>
      <c r="K94" s="13" t="s">
        <v>85</v>
      </c>
    </row>
    <row r="95" spans="2:11" s="17" customFormat="1" ht="17.45" customHeight="1" x14ac:dyDescent="0.15">
      <c r="B95" s="77"/>
      <c r="C95" s="77"/>
      <c r="D95" s="55" t="s">
        <v>99</v>
      </c>
      <c r="E95" s="18">
        <v>55</v>
      </c>
      <c r="F95" s="6">
        <v>55</v>
      </c>
      <c r="G95" s="11">
        <v>100</v>
      </c>
      <c r="H95" s="11">
        <v>0</v>
      </c>
      <c r="I95" s="11">
        <v>8205</v>
      </c>
      <c r="J95" s="11">
        <f t="shared" si="1"/>
        <v>8205</v>
      </c>
      <c r="K95" s="7">
        <f>SUM(H91:H93)</f>
        <v>28349</v>
      </c>
    </row>
    <row r="96" spans="2:11" s="17" customFormat="1" ht="17.45" customHeight="1" x14ac:dyDescent="0.15">
      <c r="B96" s="77"/>
      <c r="C96" s="77"/>
      <c r="D96" s="55" t="s">
        <v>100</v>
      </c>
      <c r="E96" s="18">
        <v>55</v>
      </c>
      <c r="F96" s="6">
        <v>53</v>
      </c>
      <c r="G96" s="11">
        <v>100</v>
      </c>
      <c r="H96" s="11">
        <v>0</v>
      </c>
      <c r="I96" s="11">
        <v>10272</v>
      </c>
      <c r="J96" s="11">
        <f t="shared" si="1"/>
        <v>10272</v>
      </c>
      <c r="K96" s="13" t="s">
        <v>86</v>
      </c>
    </row>
    <row r="97" spans="2:11" s="17" customFormat="1" ht="17.45" customHeight="1" x14ac:dyDescent="0.15">
      <c r="B97" s="77"/>
      <c r="C97" s="77"/>
      <c r="D97" s="55" t="s">
        <v>101</v>
      </c>
      <c r="E97" s="18">
        <v>55</v>
      </c>
      <c r="F97" s="6">
        <v>55</v>
      </c>
      <c r="G97" s="11">
        <v>100</v>
      </c>
      <c r="H97" s="11">
        <v>0</v>
      </c>
      <c r="I97" s="11">
        <v>10648</v>
      </c>
      <c r="J97" s="11">
        <f t="shared" si="1"/>
        <v>10648</v>
      </c>
      <c r="K97" s="7">
        <f>SUM(I88:I90,I94:I99)</f>
        <v>81526</v>
      </c>
    </row>
    <row r="98" spans="2:11" s="17" customFormat="1" ht="17.45" customHeight="1" x14ac:dyDescent="0.15">
      <c r="B98" s="77"/>
      <c r="C98" s="77"/>
      <c r="D98" s="55" t="s">
        <v>103</v>
      </c>
      <c r="E98" s="18">
        <v>55</v>
      </c>
      <c r="F98" s="6">
        <v>55</v>
      </c>
      <c r="G98" s="11">
        <v>100</v>
      </c>
      <c r="H98" s="11">
        <v>0</v>
      </c>
      <c r="I98" s="11">
        <v>9984</v>
      </c>
      <c r="J98" s="11">
        <f t="shared" si="1"/>
        <v>9984</v>
      </c>
      <c r="K98" s="46" t="s">
        <v>21</v>
      </c>
    </row>
    <row r="99" spans="2:11" s="17" customFormat="1" ht="17.45" customHeight="1" x14ac:dyDescent="0.15">
      <c r="B99" s="77"/>
      <c r="C99" s="77"/>
      <c r="D99" s="55" t="s">
        <v>104</v>
      </c>
      <c r="E99" s="18">
        <v>55</v>
      </c>
      <c r="F99" s="6">
        <v>55</v>
      </c>
      <c r="G99" s="11">
        <v>100</v>
      </c>
      <c r="H99" s="11">
        <v>0</v>
      </c>
      <c r="I99" s="11">
        <v>9038</v>
      </c>
      <c r="J99" s="11">
        <f t="shared" si="1"/>
        <v>9038</v>
      </c>
      <c r="K99" s="29">
        <f>SUM(J88:J99)</f>
        <v>109875</v>
      </c>
    </row>
    <row r="100" spans="2:11" s="17" customFormat="1" ht="17.45" customHeight="1" x14ac:dyDescent="0.15">
      <c r="B100" s="76">
        <v>9</v>
      </c>
      <c r="C100" s="76" t="s">
        <v>49</v>
      </c>
      <c r="D100" s="55" t="s">
        <v>91</v>
      </c>
      <c r="E100" s="18">
        <v>121</v>
      </c>
      <c r="F100" s="6">
        <v>118</v>
      </c>
      <c r="G100" s="11">
        <v>100</v>
      </c>
      <c r="H100" s="11">
        <v>0</v>
      </c>
      <c r="I100" s="11">
        <v>12718</v>
      </c>
      <c r="J100" s="11">
        <f t="shared" si="1"/>
        <v>12718</v>
      </c>
      <c r="K100" s="45"/>
    </row>
    <row r="101" spans="2:11" s="17" customFormat="1" ht="17.45" customHeight="1" x14ac:dyDescent="0.15">
      <c r="B101" s="77"/>
      <c r="C101" s="77"/>
      <c r="D101" s="55" t="s">
        <v>93</v>
      </c>
      <c r="E101" s="18">
        <v>121</v>
      </c>
      <c r="F101" s="6">
        <v>118</v>
      </c>
      <c r="G101" s="11">
        <v>100</v>
      </c>
      <c r="H101" s="11">
        <v>0</v>
      </c>
      <c r="I101" s="11">
        <v>13644</v>
      </c>
      <c r="J101" s="11">
        <f t="shared" si="1"/>
        <v>13644</v>
      </c>
      <c r="K101" s="45"/>
    </row>
    <row r="102" spans="2:11" s="17" customFormat="1" ht="17.45" customHeight="1" x14ac:dyDescent="0.15">
      <c r="B102" s="77"/>
      <c r="C102" s="77"/>
      <c r="D102" s="55" t="s">
        <v>94</v>
      </c>
      <c r="E102" s="18">
        <v>121</v>
      </c>
      <c r="F102" s="6">
        <v>118</v>
      </c>
      <c r="G102" s="11">
        <v>100</v>
      </c>
      <c r="H102" s="11">
        <v>0</v>
      </c>
      <c r="I102" s="11">
        <v>14279</v>
      </c>
      <c r="J102" s="11">
        <f t="shared" si="1"/>
        <v>14279</v>
      </c>
      <c r="K102" s="45"/>
    </row>
    <row r="103" spans="2:11" s="17" customFormat="1" ht="17.45" customHeight="1" x14ac:dyDescent="0.15">
      <c r="B103" s="77"/>
      <c r="C103" s="77"/>
      <c r="D103" s="55" t="s">
        <v>95</v>
      </c>
      <c r="E103" s="18">
        <v>121</v>
      </c>
      <c r="F103" s="6">
        <v>118</v>
      </c>
      <c r="G103" s="11">
        <v>100</v>
      </c>
      <c r="H103" s="11">
        <v>22843</v>
      </c>
      <c r="I103" s="11">
        <v>0</v>
      </c>
      <c r="J103" s="11">
        <f t="shared" si="1"/>
        <v>22843</v>
      </c>
      <c r="K103" s="45"/>
    </row>
    <row r="104" spans="2:11" s="17" customFormat="1" ht="17.45" customHeight="1" x14ac:dyDescent="0.15">
      <c r="B104" s="77"/>
      <c r="C104" s="77"/>
      <c r="D104" s="55" t="s">
        <v>96</v>
      </c>
      <c r="E104" s="18">
        <v>121</v>
      </c>
      <c r="F104" s="6">
        <v>112</v>
      </c>
      <c r="G104" s="11">
        <v>100</v>
      </c>
      <c r="H104" s="11">
        <v>16630</v>
      </c>
      <c r="I104" s="11">
        <v>0</v>
      </c>
      <c r="J104" s="11">
        <f t="shared" si="1"/>
        <v>16630</v>
      </c>
      <c r="K104" s="45"/>
    </row>
    <row r="105" spans="2:11" s="17" customFormat="1" ht="17.45" customHeight="1" x14ac:dyDescent="0.15">
      <c r="B105" s="77"/>
      <c r="C105" s="77"/>
      <c r="D105" s="55" t="s">
        <v>97</v>
      </c>
      <c r="E105" s="18">
        <v>121</v>
      </c>
      <c r="F105" s="6">
        <v>112</v>
      </c>
      <c r="G105" s="11">
        <v>100</v>
      </c>
      <c r="H105" s="11">
        <v>20281</v>
      </c>
      <c r="I105" s="11">
        <v>0</v>
      </c>
      <c r="J105" s="11">
        <f t="shared" si="1"/>
        <v>20281</v>
      </c>
      <c r="K105" s="45"/>
    </row>
    <row r="106" spans="2:11" s="17" customFormat="1" ht="17.45" customHeight="1" x14ac:dyDescent="0.15">
      <c r="B106" s="77"/>
      <c r="C106" s="77"/>
      <c r="D106" s="55" t="s">
        <v>98</v>
      </c>
      <c r="E106" s="18">
        <v>121</v>
      </c>
      <c r="F106" s="6">
        <v>112</v>
      </c>
      <c r="G106" s="11">
        <v>100</v>
      </c>
      <c r="H106" s="11">
        <v>0</v>
      </c>
      <c r="I106" s="11">
        <v>17287</v>
      </c>
      <c r="J106" s="11">
        <f t="shared" si="1"/>
        <v>17287</v>
      </c>
      <c r="K106" s="13" t="s">
        <v>85</v>
      </c>
    </row>
    <row r="107" spans="2:11" s="17" customFormat="1" ht="17.45" customHeight="1" x14ac:dyDescent="0.15">
      <c r="B107" s="77"/>
      <c r="C107" s="77"/>
      <c r="D107" s="55" t="s">
        <v>99</v>
      </c>
      <c r="E107" s="18">
        <v>121</v>
      </c>
      <c r="F107" s="6">
        <v>112</v>
      </c>
      <c r="G107" s="11">
        <v>100</v>
      </c>
      <c r="H107" s="11">
        <v>0</v>
      </c>
      <c r="I107" s="11">
        <v>13869</v>
      </c>
      <c r="J107" s="11">
        <f t="shared" si="1"/>
        <v>13869</v>
      </c>
      <c r="K107" s="7">
        <f>SUM(H103:H105)</f>
        <v>59754</v>
      </c>
    </row>
    <row r="108" spans="2:11" s="17" customFormat="1" ht="17.45" customHeight="1" x14ac:dyDescent="0.15">
      <c r="B108" s="77"/>
      <c r="C108" s="77"/>
      <c r="D108" s="55" t="s">
        <v>100</v>
      </c>
      <c r="E108" s="18">
        <v>121</v>
      </c>
      <c r="F108" s="6">
        <v>112</v>
      </c>
      <c r="G108" s="11">
        <v>100</v>
      </c>
      <c r="H108" s="11">
        <v>0</v>
      </c>
      <c r="I108" s="11">
        <v>17441</v>
      </c>
      <c r="J108" s="11">
        <f t="shared" si="1"/>
        <v>17441</v>
      </c>
      <c r="K108" s="13" t="s">
        <v>86</v>
      </c>
    </row>
    <row r="109" spans="2:11" s="17" customFormat="1" ht="17.45" customHeight="1" x14ac:dyDescent="0.15">
      <c r="B109" s="77"/>
      <c r="C109" s="77"/>
      <c r="D109" s="55" t="s">
        <v>101</v>
      </c>
      <c r="E109" s="18">
        <v>121</v>
      </c>
      <c r="F109" s="6">
        <v>112</v>
      </c>
      <c r="G109" s="11">
        <v>100</v>
      </c>
      <c r="H109" s="11">
        <v>0</v>
      </c>
      <c r="I109" s="11">
        <v>17897</v>
      </c>
      <c r="J109" s="11">
        <f t="shared" si="1"/>
        <v>17897</v>
      </c>
      <c r="K109" s="7">
        <f>SUM(I100:I102,I106:I111)</f>
        <v>136404</v>
      </c>
    </row>
    <row r="110" spans="2:11" s="17" customFormat="1" ht="17.45" customHeight="1" x14ac:dyDescent="0.15">
      <c r="B110" s="77"/>
      <c r="C110" s="77"/>
      <c r="D110" s="55" t="s">
        <v>103</v>
      </c>
      <c r="E110" s="18">
        <v>121</v>
      </c>
      <c r="F110" s="6">
        <v>121</v>
      </c>
      <c r="G110" s="11">
        <v>100</v>
      </c>
      <c r="H110" s="11">
        <v>0</v>
      </c>
      <c r="I110" s="11">
        <v>14649</v>
      </c>
      <c r="J110" s="11">
        <f t="shared" si="1"/>
        <v>14649</v>
      </c>
      <c r="K110" s="46" t="s">
        <v>21</v>
      </c>
    </row>
    <row r="111" spans="2:11" s="17" customFormat="1" ht="17.45" customHeight="1" x14ac:dyDescent="0.15">
      <c r="B111" s="78"/>
      <c r="C111" s="78"/>
      <c r="D111" s="55" t="s">
        <v>104</v>
      </c>
      <c r="E111" s="18">
        <v>121</v>
      </c>
      <c r="F111" s="6">
        <v>121</v>
      </c>
      <c r="G111" s="11">
        <v>100</v>
      </c>
      <c r="H111" s="11">
        <v>0</v>
      </c>
      <c r="I111" s="11">
        <v>14620</v>
      </c>
      <c r="J111" s="11">
        <f t="shared" si="1"/>
        <v>14620</v>
      </c>
      <c r="K111" s="29">
        <f>SUM(J100:J111)</f>
        <v>196158</v>
      </c>
    </row>
    <row r="112" spans="2:11" s="26" customFormat="1" ht="17.45" customHeight="1" x14ac:dyDescent="0.15">
      <c r="B112" s="83">
        <v>10</v>
      </c>
      <c r="C112" s="83" t="s">
        <v>79</v>
      </c>
      <c r="D112" s="55" t="s">
        <v>91</v>
      </c>
      <c r="E112" s="18">
        <v>114</v>
      </c>
      <c r="F112" s="6">
        <v>105</v>
      </c>
      <c r="G112" s="11">
        <v>100</v>
      </c>
      <c r="H112" s="11">
        <v>0</v>
      </c>
      <c r="I112" s="11">
        <v>14240</v>
      </c>
      <c r="J112" s="11">
        <f t="shared" si="1"/>
        <v>14240</v>
      </c>
      <c r="K112" s="45"/>
    </row>
    <row r="113" spans="2:11" s="26" customFormat="1" ht="17.45" customHeight="1" x14ac:dyDescent="0.15">
      <c r="B113" s="84"/>
      <c r="C113" s="84"/>
      <c r="D113" s="55" t="s">
        <v>93</v>
      </c>
      <c r="E113" s="18">
        <v>114</v>
      </c>
      <c r="F113" s="6">
        <v>105</v>
      </c>
      <c r="G113" s="11">
        <v>100</v>
      </c>
      <c r="H113" s="11">
        <v>0</v>
      </c>
      <c r="I113" s="11">
        <v>16103</v>
      </c>
      <c r="J113" s="11">
        <f t="shared" si="1"/>
        <v>16103</v>
      </c>
      <c r="K113" s="45"/>
    </row>
    <row r="114" spans="2:11" s="26" customFormat="1" ht="17.45" customHeight="1" x14ac:dyDescent="0.15">
      <c r="B114" s="84"/>
      <c r="C114" s="84"/>
      <c r="D114" s="55" t="s">
        <v>94</v>
      </c>
      <c r="E114" s="18">
        <v>114</v>
      </c>
      <c r="F114" s="6">
        <v>105</v>
      </c>
      <c r="G114" s="11">
        <v>100</v>
      </c>
      <c r="H114" s="11">
        <v>0</v>
      </c>
      <c r="I114" s="11">
        <v>18088</v>
      </c>
      <c r="J114" s="11">
        <f t="shared" si="1"/>
        <v>18088</v>
      </c>
      <c r="K114" s="45"/>
    </row>
    <row r="115" spans="2:11" s="26" customFormat="1" ht="17.45" customHeight="1" x14ac:dyDescent="0.15">
      <c r="B115" s="84"/>
      <c r="C115" s="84"/>
      <c r="D115" s="55" t="s">
        <v>95</v>
      </c>
      <c r="E115" s="18">
        <v>114</v>
      </c>
      <c r="F115" s="6">
        <v>113</v>
      </c>
      <c r="G115" s="11">
        <v>100</v>
      </c>
      <c r="H115" s="11">
        <v>22350</v>
      </c>
      <c r="I115" s="11">
        <v>0</v>
      </c>
      <c r="J115" s="11">
        <f t="shared" si="1"/>
        <v>22350</v>
      </c>
      <c r="K115" s="45"/>
    </row>
    <row r="116" spans="2:11" s="26" customFormat="1" ht="17.45" customHeight="1" x14ac:dyDescent="0.15">
      <c r="B116" s="84"/>
      <c r="C116" s="84"/>
      <c r="D116" s="55" t="s">
        <v>96</v>
      </c>
      <c r="E116" s="18">
        <v>114</v>
      </c>
      <c r="F116" s="6">
        <v>113</v>
      </c>
      <c r="G116" s="11">
        <v>100</v>
      </c>
      <c r="H116" s="11">
        <v>16630</v>
      </c>
      <c r="I116" s="11">
        <v>0</v>
      </c>
      <c r="J116" s="11">
        <f t="shared" si="1"/>
        <v>16630</v>
      </c>
      <c r="K116" s="45"/>
    </row>
    <row r="117" spans="2:11" s="26" customFormat="1" ht="17.45" customHeight="1" x14ac:dyDescent="0.15">
      <c r="B117" s="84"/>
      <c r="C117" s="84"/>
      <c r="D117" s="55" t="s">
        <v>97</v>
      </c>
      <c r="E117" s="18">
        <v>114</v>
      </c>
      <c r="F117" s="6">
        <v>114</v>
      </c>
      <c r="G117" s="11">
        <v>100</v>
      </c>
      <c r="H117" s="11">
        <v>24533</v>
      </c>
      <c r="I117" s="11">
        <v>0</v>
      </c>
      <c r="J117" s="11">
        <f t="shared" si="1"/>
        <v>24533</v>
      </c>
      <c r="K117" s="45"/>
    </row>
    <row r="118" spans="2:11" s="26" customFormat="1" ht="17.45" customHeight="1" x14ac:dyDescent="0.15">
      <c r="B118" s="84"/>
      <c r="C118" s="84"/>
      <c r="D118" s="55" t="s">
        <v>98</v>
      </c>
      <c r="E118" s="18">
        <v>114</v>
      </c>
      <c r="F118" s="6">
        <v>114</v>
      </c>
      <c r="G118" s="11">
        <v>100</v>
      </c>
      <c r="H118" s="11">
        <v>0</v>
      </c>
      <c r="I118" s="11">
        <v>19190</v>
      </c>
      <c r="J118" s="11">
        <f t="shared" si="1"/>
        <v>19190</v>
      </c>
      <c r="K118" s="13" t="s">
        <v>85</v>
      </c>
    </row>
    <row r="119" spans="2:11" s="26" customFormat="1" ht="17.45" customHeight="1" x14ac:dyDescent="0.15">
      <c r="B119" s="84"/>
      <c r="C119" s="84"/>
      <c r="D119" s="55" t="s">
        <v>99</v>
      </c>
      <c r="E119" s="18">
        <v>114</v>
      </c>
      <c r="F119" s="6">
        <v>114</v>
      </c>
      <c r="G119" s="11">
        <v>100</v>
      </c>
      <c r="H119" s="11">
        <v>0</v>
      </c>
      <c r="I119" s="11">
        <v>15628</v>
      </c>
      <c r="J119" s="11">
        <f t="shared" si="1"/>
        <v>15628</v>
      </c>
      <c r="K119" s="7">
        <f>SUM(H115:H117)</f>
        <v>63513</v>
      </c>
    </row>
    <row r="120" spans="2:11" s="26" customFormat="1" ht="17.45" customHeight="1" x14ac:dyDescent="0.15">
      <c r="B120" s="84"/>
      <c r="C120" s="84"/>
      <c r="D120" s="55" t="s">
        <v>100</v>
      </c>
      <c r="E120" s="18">
        <v>114</v>
      </c>
      <c r="F120" s="6">
        <v>114</v>
      </c>
      <c r="G120" s="11">
        <v>100</v>
      </c>
      <c r="H120" s="11">
        <v>0</v>
      </c>
      <c r="I120" s="11">
        <v>15861</v>
      </c>
      <c r="J120" s="11">
        <f t="shared" si="1"/>
        <v>15861</v>
      </c>
      <c r="K120" s="13" t="s">
        <v>86</v>
      </c>
    </row>
    <row r="121" spans="2:11" s="26" customFormat="1" ht="17.45" customHeight="1" x14ac:dyDescent="0.15">
      <c r="B121" s="84"/>
      <c r="C121" s="84"/>
      <c r="D121" s="55" t="s">
        <v>101</v>
      </c>
      <c r="E121" s="18">
        <v>114</v>
      </c>
      <c r="F121" s="6">
        <v>114</v>
      </c>
      <c r="G121" s="11">
        <v>100</v>
      </c>
      <c r="H121" s="11">
        <v>0</v>
      </c>
      <c r="I121" s="11">
        <v>16828</v>
      </c>
      <c r="J121" s="11">
        <f t="shared" si="1"/>
        <v>16828</v>
      </c>
      <c r="K121" s="7">
        <f>SUM(I112:I114,I118:I123)</f>
        <v>149778</v>
      </c>
    </row>
    <row r="122" spans="2:11" s="26" customFormat="1" ht="17.45" customHeight="1" x14ac:dyDescent="0.15">
      <c r="B122" s="84"/>
      <c r="C122" s="84"/>
      <c r="D122" s="55" t="s">
        <v>103</v>
      </c>
      <c r="E122" s="18">
        <v>114</v>
      </c>
      <c r="F122" s="6">
        <v>114</v>
      </c>
      <c r="G122" s="11">
        <v>100</v>
      </c>
      <c r="H122" s="11">
        <v>0</v>
      </c>
      <c r="I122" s="11">
        <v>17977</v>
      </c>
      <c r="J122" s="11">
        <f t="shared" si="1"/>
        <v>17977</v>
      </c>
      <c r="K122" s="46" t="s">
        <v>21</v>
      </c>
    </row>
    <row r="123" spans="2:11" s="26" customFormat="1" ht="17.45" customHeight="1" x14ac:dyDescent="0.15">
      <c r="B123" s="84"/>
      <c r="C123" s="85"/>
      <c r="D123" s="55" t="s">
        <v>104</v>
      </c>
      <c r="E123" s="18">
        <v>114</v>
      </c>
      <c r="F123" s="6">
        <v>114</v>
      </c>
      <c r="G123" s="11">
        <v>100</v>
      </c>
      <c r="H123" s="11">
        <v>0</v>
      </c>
      <c r="I123" s="11">
        <v>15863</v>
      </c>
      <c r="J123" s="11">
        <f t="shared" si="1"/>
        <v>15863</v>
      </c>
      <c r="K123" s="29">
        <f>SUM(J112:J123)</f>
        <v>213291</v>
      </c>
    </row>
    <row r="124" spans="2:11" s="26" customFormat="1" ht="17.45" customHeight="1" x14ac:dyDescent="0.15">
      <c r="B124" s="83">
        <v>11</v>
      </c>
      <c r="C124" s="34"/>
      <c r="D124" s="55" t="s">
        <v>91</v>
      </c>
      <c r="E124" s="28">
        <v>246</v>
      </c>
      <c r="F124" s="27">
        <v>217</v>
      </c>
      <c r="G124" s="11">
        <v>100</v>
      </c>
      <c r="H124" s="11">
        <v>0</v>
      </c>
      <c r="I124" s="11">
        <v>23354</v>
      </c>
      <c r="J124" s="11">
        <f t="shared" si="1"/>
        <v>23354</v>
      </c>
      <c r="K124" s="45"/>
    </row>
    <row r="125" spans="2:11" s="26" customFormat="1" ht="17.45" customHeight="1" x14ac:dyDescent="0.15">
      <c r="B125" s="84"/>
      <c r="C125" s="35"/>
      <c r="D125" s="55" t="s">
        <v>93</v>
      </c>
      <c r="E125" s="28">
        <v>246</v>
      </c>
      <c r="F125" s="27">
        <v>217</v>
      </c>
      <c r="G125" s="11">
        <v>100</v>
      </c>
      <c r="H125" s="11">
        <v>0</v>
      </c>
      <c r="I125" s="11">
        <v>26465</v>
      </c>
      <c r="J125" s="11">
        <f t="shared" si="1"/>
        <v>26465</v>
      </c>
      <c r="K125" s="45"/>
    </row>
    <row r="126" spans="2:11" s="26" customFormat="1" ht="17.45" customHeight="1" x14ac:dyDescent="0.15">
      <c r="B126" s="84"/>
      <c r="C126" s="35"/>
      <c r="D126" s="55" t="s">
        <v>94</v>
      </c>
      <c r="E126" s="28">
        <v>246</v>
      </c>
      <c r="F126" s="27">
        <v>217</v>
      </c>
      <c r="G126" s="11">
        <v>100</v>
      </c>
      <c r="H126" s="11">
        <v>0</v>
      </c>
      <c r="I126" s="11">
        <v>32501</v>
      </c>
      <c r="J126" s="11">
        <f t="shared" si="1"/>
        <v>32501</v>
      </c>
      <c r="K126" s="45"/>
    </row>
    <row r="127" spans="2:11" s="26" customFormat="1" ht="17.45" customHeight="1" x14ac:dyDescent="0.15">
      <c r="B127" s="84"/>
      <c r="C127" s="35"/>
      <c r="D127" s="55" t="s">
        <v>95</v>
      </c>
      <c r="E127" s="28">
        <v>246</v>
      </c>
      <c r="F127" s="27">
        <v>212</v>
      </c>
      <c r="G127" s="11">
        <v>100</v>
      </c>
      <c r="H127" s="11">
        <v>41634</v>
      </c>
      <c r="I127" s="11">
        <v>0</v>
      </c>
      <c r="J127" s="11">
        <f t="shared" si="1"/>
        <v>41634</v>
      </c>
      <c r="K127" s="45"/>
    </row>
    <row r="128" spans="2:11" s="26" customFormat="1" ht="17.45" customHeight="1" x14ac:dyDescent="0.15">
      <c r="B128" s="84"/>
      <c r="C128" s="35"/>
      <c r="D128" s="55" t="s">
        <v>96</v>
      </c>
      <c r="E128" s="28">
        <v>246</v>
      </c>
      <c r="F128" s="27">
        <v>212</v>
      </c>
      <c r="G128" s="11">
        <v>100</v>
      </c>
      <c r="H128" s="11">
        <v>25320</v>
      </c>
      <c r="I128" s="11">
        <v>0</v>
      </c>
      <c r="J128" s="11">
        <f t="shared" si="1"/>
        <v>25320</v>
      </c>
      <c r="K128" s="45"/>
    </row>
    <row r="129" spans="2:11" s="26" customFormat="1" ht="17.45" customHeight="1" x14ac:dyDescent="0.15">
      <c r="B129" s="84"/>
      <c r="C129" s="84" t="s">
        <v>82</v>
      </c>
      <c r="D129" s="55" t="s">
        <v>97</v>
      </c>
      <c r="E129" s="28">
        <v>246</v>
      </c>
      <c r="F129" s="27">
        <v>246</v>
      </c>
      <c r="G129" s="11">
        <v>100</v>
      </c>
      <c r="H129" s="11">
        <v>49049</v>
      </c>
      <c r="I129" s="11">
        <v>0</v>
      </c>
      <c r="J129" s="11">
        <f t="shared" si="1"/>
        <v>49049</v>
      </c>
      <c r="K129" s="45"/>
    </row>
    <row r="130" spans="2:11" s="26" customFormat="1" ht="17.45" customHeight="1" x14ac:dyDescent="0.15">
      <c r="B130" s="84"/>
      <c r="C130" s="84"/>
      <c r="D130" s="55" t="s">
        <v>98</v>
      </c>
      <c r="E130" s="28">
        <v>246</v>
      </c>
      <c r="F130" s="27">
        <v>246</v>
      </c>
      <c r="G130" s="11">
        <v>100</v>
      </c>
      <c r="H130" s="11">
        <v>0</v>
      </c>
      <c r="I130" s="11">
        <v>30337</v>
      </c>
      <c r="J130" s="11">
        <f t="shared" si="1"/>
        <v>30337</v>
      </c>
      <c r="K130" s="13" t="s">
        <v>85</v>
      </c>
    </row>
    <row r="131" spans="2:11" s="26" customFormat="1" ht="17.45" customHeight="1" x14ac:dyDescent="0.15">
      <c r="B131" s="84"/>
      <c r="C131" s="35"/>
      <c r="D131" s="55" t="s">
        <v>99</v>
      </c>
      <c r="E131" s="28">
        <v>246</v>
      </c>
      <c r="F131" s="27">
        <v>246</v>
      </c>
      <c r="G131" s="11">
        <v>100</v>
      </c>
      <c r="H131" s="11">
        <v>0</v>
      </c>
      <c r="I131" s="11">
        <v>26410</v>
      </c>
      <c r="J131" s="11">
        <f t="shared" si="1"/>
        <v>26410</v>
      </c>
      <c r="K131" s="7">
        <f>SUM(H127:H129)</f>
        <v>116003</v>
      </c>
    </row>
    <row r="132" spans="2:11" s="26" customFormat="1" ht="17.45" customHeight="1" x14ac:dyDescent="0.15">
      <c r="B132" s="84"/>
      <c r="C132" s="35"/>
      <c r="D132" s="55" t="s">
        <v>100</v>
      </c>
      <c r="E132" s="28">
        <v>246</v>
      </c>
      <c r="F132" s="27">
        <v>246</v>
      </c>
      <c r="G132" s="11">
        <v>100</v>
      </c>
      <c r="H132" s="11">
        <v>0</v>
      </c>
      <c r="I132" s="11">
        <v>35239</v>
      </c>
      <c r="J132" s="11">
        <f t="shared" ref="J132:J195" si="2">SUM(H132:I132)</f>
        <v>35239</v>
      </c>
      <c r="K132" s="13" t="s">
        <v>86</v>
      </c>
    </row>
    <row r="133" spans="2:11" s="26" customFormat="1" ht="17.45" customHeight="1" x14ac:dyDescent="0.15">
      <c r="B133" s="84"/>
      <c r="C133" s="36"/>
      <c r="D133" s="55" t="s">
        <v>101</v>
      </c>
      <c r="E133" s="28">
        <v>246</v>
      </c>
      <c r="F133" s="27">
        <v>246</v>
      </c>
      <c r="G133" s="11">
        <v>100</v>
      </c>
      <c r="H133" s="11">
        <v>0</v>
      </c>
      <c r="I133" s="11">
        <v>40810</v>
      </c>
      <c r="J133" s="11">
        <f t="shared" si="2"/>
        <v>40810</v>
      </c>
      <c r="K133" s="7">
        <f>SUM(I124:I126,I130:I135)</f>
        <v>284569</v>
      </c>
    </row>
    <row r="134" spans="2:11" s="26" customFormat="1" ht="17.45" customHeight="1" x14ac:dyDescent="0.15">
      <c r="B134" s="84"/>
      <c r="C134" s="35"/>
      <c r="D134" s="55" t="s">
        <v>103</v>
      </c>
      <c r="E134" s="28">
        <v>246</v>
      </c>
      <c r="F134" s="27">
        <v>246</v>
      </c>
      <c r="G134" s="11">
        <v>100</v>
      </c>
      <c r="H134" s="11">
        <v>0</v>
      </c>
      <c r="I134" s="11">
        <v>39016</v>
      </c>
      <c r="J134" s="11">
        <f t="shared" si="2"/>
        <v>39016</v>
      </c>
      <c r="K134" s="46" t="s">
        <v>21</v>
      </c>
    </row>
    <row r="135" spans="2:11" s="26" customFormat="1" ht="17.45" customHeight="1" x14ac:dyDescent="0.15">
      <c r="B135" s="84"/>
      <c r="C135" s="35"/>
      <c r="D135" s="55" t="s">
        <v>104</v>
      </c>
      <c r="E135" s="28">
        <v>246</v>
      </c>
      <c r="F135" s="27">
        <v>246</v>
      </c>
      <c r="G135" s="11">
        <v>100</v>
      </c>
      <c r="H135" s="11">
        <v>0</v>
      </c>
      <c r="I135" s="11">
        <v>30437</v>
      </c>
      <c r="J135" s="11">
        <f t="shared" si="2"/>
        <v>30437</v>
      </c>
      <c r="K135" s="29">
        <f>SUM(J124:J135)</f>
        <v>400572</v>
      </c>
    </row>
    <row r="136" spans="2:11" s="17" customFormat="1" ht="17.45" customHeight="1" x14ac:dyDescent="0.15">
      <c r="B136" s="76">
        <v>12</v>
      </c>
      <c r="C136" s="76" t="s">
        <v>48</v>
      </c>
      <c r="D136" s="55" t="s">
        <v>91</v>
      </c>
      <c r="E136" s="18">
        <v>56</v>
      </c>
      <c r="F136" s="6">
        <v>49</v>
      </c>
      <c r="G136" s="11">
        <v>100</v>
      </c>
      <c r="H136" s="11">
        <v>0</v>
      </c>
      <c r="I136" s="11">
        <v>5399</v>
      </c>
      <c r="J136" s="11">
        <f t="shared" si="2"/>
        <v>5399</v>
      </c>
      <c r="K136" s="45"/>
    </row>
    <row r="137" spans="2:11" s="17" customFormat="1" ht="17.45" customHeight="1" x14ac:dyDescent="0.15">
      <c r="B137" s="77"/>
      <c r="C137" s="77"/>
      <c r="D137" s="55" t="s">
        <v>93</v>
      </c>
      <c r="E137" s="18">
        <v>56</v>
      </c>
      <c r="F137" s="6">
        <v>49</v>
      </c>
      <c r="G137" s="11">
        <v>100</v>
      </c>
      <c r="H137" s="11">
        <v>0</v>
      </c>
      <c r="I137" s="11">
        <v>5935</v>
      </c>
      <c r="J137" s="11">
        <f t="shared" si="2"/>
        <v>5935</v>
      </c>
      <c r="K137" s="45"/>
    </row>
    <row r="138" spans="2:11" s="17" customFormat="1" ht="17.45" customHeight="1" x14ac:dyDescent="0.15">
      <c r="B138" s="77"/>
      <c r="C138" s="77"/>
      <c r="D138" s="55" t="s">
        <v>94</v>
      </c>
      <c r="E138" s="18">
        <v>56</v>
      </c>
      <c r="F138" s="6">
        <v>49</v>
      </c>
      <c r="G138" s="11">
        <v>100</v>
      </c>
      <c r="H138" s="11">
        <v>0</v>
      </c>
      <c r="I138" s="11">
        <v>6605</v>
      </c>
      <c r="J138" s="11">
        <f t="shared" si="2"/>
        <v>6605</v>
      </c>
      <c r="K138" s="45"/>
    </row>
    <row r="139" spans="2:11" s="17" customFormat="1" ht="17.45" customHeight="1" x14ac:dyDescent="0.15">
      <c r="B139" s="77"/>
      <c r="C139" s="77"/>
      <c r="D139" s="55" t="s">
        <v>95</v>
      </c>
      <c r="E139" s="18">
        <v>56</v>
      </c>
      <c r="F139" s="6">
        <v>49</v>
      </c>
      <c r="G139" s="11">
        <v>100</v>
      </c>
      <c r="H139" s="11">
        <v>8058</v>
      </c>
      <c r="I139" s="11">
        <v>0</v>
      </c>
      <c r="J139" s="11">
        <f t="shared" si="2"/>
        <v>8058</v>
      </c>
      <c r="K139" s="45"/>
    </row>
    <row r="140" spans="2:11" s="17" customFormat="1" ht="17.45" customHeight="1" x14ac:dyDescent="0.15">
      <c r="B140" s="77"/>
      <c r="C140" s="77"/>
      <c r="D140" s="55" t="s">
        <v>96</v>
      </c>
      <c r="E140" s="18">
        <v>56</v>
      </c>
      <c r="F140" s="6">
        <v>49</v>
      </c>
      <c r="G140" s="11">
        <v>100</v>
      </c>
      <c r="H140" s="11">
        <v>5906</v>
      </c>
      <c r="I140" s="11">
        <v>0</v>
      </c>
      <c r="J140" s="11">
        <f t="shared" si="2"/>
        <v>5906</v>
      </c>
      <c r="K140" s="45"/>
    </row>
    <row r="141" spans="2:11" s="17" customFormat="1" ht="17.45" customHeight="1" x14ac:dyDescent="0.15">
      <c r="B141" s="77"/>
      <c r="C141" s="77"/>
      <c r="D141" s="55" t="s">
        <v>97</v>
      </c>
      <c r="E141" s="18">
        <v>56</v>
      </c>
      <c r="F141" s="6">
        <v>56</v>
      </c>
      <c r="G141" s="11">
        <v>100</v>
      </c>
      <c r="H141" s="11">
        <v>9538</v>
      </c>
      <c r="I141" s="11">
        <v>0</v>
      </c>
      <c r="J141" s="11">
        <f t="shared" si="2"/>
        <v>9538</v>
      </c>
      <c r="K141" s="45"/>
    </row>
    <row r="142" spans="2:11" s="17" customFormat="1" ht="17.45" customHeight="1" x14ac:dyDescent="0.15">
      <c r="B142" s="77"/>
      <c r="C142" s="77"/>
      <c r="D142" s="55" t="s">
        <v>98</v>
      </c>
      <c r="E142" s="18">
        <v>56</v>
      </c>
      <c r="F142" s="6">
        <v>56</v>
      </c>
      <c r="G142" s="11">
        <v>100</v>
      </c>
      <c r="H142" s="11">
        <v>0</v>
      </c>
      <c r="I142" s="11">
        <v>6830</v>
      </c>
      <c r="J142" s="11">
        <f t="shared" si="2"/>
        <v>6830</v>
      </c>
      <c r="K142" s="13" t="s">
        <v>85</v>
      </c>
    </row>
    <row r="143" spans="2:11" s="17" customFormat="1" ht="17.45" customHeight="1" x14ac:dyDescent="0.15">
      <c r="B143" s="77"/>
      <c r="C143" s="77"/>
      <c r="D143" s="55" t="s">
        <v>99</v>
      </c>
      <c r="E143" s="18">
        <v>56</v>
      </c>
      <c r="F143" s="6">
        <v>56</v>
      </c>
      <c r="G143" s="11">
        <v>100</v>
      </c>
      <c r="H143" s="11">
        <v>0</v>
      </c>
      <c r="I143" s="11">
        <v>5679</v>
      </c>
      <c r="J143" s="11">
        <f t="shared" si="2"/>
        <v>5679</v>
      </c>
      <c r="K143" s="7">
        <f>SUM(H139:H141)</f>
        <v>23502</v>
      </c>
    </row>
    <row r="144" spans="2:11" s="17" customFormat="1" ht="17.45" customHeight="1" x14ac:dyDescent="0.15">
      <c r="B144" s="77"/>
      <c r="C144" s="77"/>
      <c r="D144" s="55" t="s">
        <v>100</v>
      </c>
      <c r="E144" s="18">
        <v>56</v>
      </c>
      <c r="F144" s="6">
        <v>56</v>
      </c>
      <c r="G144" s="11">
        <v>100</v>
      </c>
      <c r="H144" s="11">
        <v>0</v>
      </c>
      <c r="I144" s="11">
        <v>6802</v>
      </c>
      <c r="J144" s="11">
        <f t="shared" si="2"/>
        <v>6802</v>
      </c>
      <c r="K144" s="13" t="s">
        <v>86</v>
      </c>
    </row>
    <row r="145" spans="2:11" s="17" customFormat="1" ht="17.45" customHeight="1" x14ac:dyDescent="0.15">
      <c r="B145" s="77"/>
      <c r="C145" s="77"/>
      <c r="D145" s="55" t="s">
        <v>101</v>
      </c>
      <c r="E145" s="18">
        <v>56</v>
      </c>
      <c r="F145" s="6">
        <v>56</v>
      </c>
      <c r="G145" s="11">
        <v>100</v>
      </c>
      <c r="H145" s="11">
        <v>0</v>
      </c>
      <c r="I145" s="11">
        <v>7927</v>
      </c>
      <c r="J145" s="11">
        <f t="shared" si="2"/>
        <v>7927</v>
      </c>
      <c r="K145" s="7">
        <f>SUM(I136:I138,I142:I147)</f>
        <v>58765</v>
      </c>
    </row>
    <row r="146" spans="2:11" s="17" customFormat="1" ht="17.45" customHeight="1" x14ac:dyDescent="0.15">
      <c r="B146" s="77"/>
      <c r="C146" s="77"/>
      <c r="D146" s="55" t="s">
        <v>103</v>
      </c>
      <c r="E146" s="18">
        <v>56</v>
      </c>
      <c r="F146" s="6">
        <v>56</v>
      </c>
      <c r="G146" s="11">
        <v>100</v>
      </c>
      <c r="H146" s="11">
        <v>0</v>
      </c>
      <c r="I146" s="11">
        <v>7422</v>
      </c>
      <c r="J146" s="11">
        <f t="shared" si="2"/>
        <v>7422</v>
      </c>
      <c r="K146" s="46" t="s">
        <v>21</v>
      </c>
    </row>
    <row r="147" spans="2:11" s="17" customFormat="1" ht="17.45" customHeight="1" x14ac:dyDescent="0.15">
      <c r="B147" s="78"/>
      <c r="C147" s="78"/>
      <c r="D147" s="55" t="s">
        <v>104</v>
      </c>
      <c r="E147" s="18">
        <v>56</v>
      </c>
      <c r="F147" s="6">
        <v>56</v>
      </c>
      <c r="G147" s="11">
        <v>100</v>
      </c>
      <c r="H147" s="11">
        <v>0</v>
      </c>
      <c r="I147" s="11">
        <v>6166</v>
      </c>
      <c r="J147" s="11">
        <f t="shared" si="2"/>
        <v>6166</v>
      </c>
      <c r="K147" s="29">
        <f>SUM(J136:J147)</f>
        <v>82267</v>
      </c>
    </row>
    <row r="148" spans="2:11" s="17" customFormat="1" ht="17.45" customHeight="1" x14ac:dyDescent="0.15">
      <c r="B148" s="76">
        <v>13</v>
      </c>
      <c r="C148" s="76" t="s">
        <v>47</v>
      </c>
      <c r="D148" s="55" t="s">
        <v>91</v>
      </c>
      <c r="E148" s="18">
        <v>228</v>
      </c>
      <c r="F148" s="6">
        <v>216</v>
      </c>
      <c r="G148" s="11">
        <v>100</v>
      </c>
      <c r="H148" s="11">
        <v>0</v>
      </c>
      <c r="I148" s="11">
        <v>24851</v>
      </c>
      <c r="J148" s="11">
        <f t="shared" si="2"/>
        <v>24851</v>
      </c>
      <c r="K148" s="45"/>
    </row>
    <row r="149" spans="2:11" s="17" customFormat="1" ht="17.45" customHeight="1" x14ac:dyDescent="0.15">
      <c r="B149" s="77"/>
      <c r="C149" s="77"/>
      <c r="D149" s="55" t="s">
        <v>93</v>
      </c>
      <c r="E149" s="18">
        <v>228</v>
      </c>
      <c r="F149" s="6">
        <v>216</v>
      </c>
      <c r="G149" s="11">
        <v>100</v>
      </c>
      <c r="H149" s="11">
        <v>0</v>
      </c>
      <c r="I149" s="11">
        <v>24293</v>
      </c>
      <c r="J149" s="11">
        <f t="shared" si="2"/>
        <v>24293</v>
      </c>
      <c r="K149" s="45"/>
    </row>
    <row r="150" spans="2:11" s="17" customFormat="1" ht="17.45" customHeight="1" x14ac:dyDescent="0.15">
      <c r="B150" s="77"/>
      <c r="C150" s="77"/>
      <c r="D150" s="55" t="s">
        <v>94</v>
      </c>
      <c r="E150" s="18">
        <v>228</v>
      </c>
      <c r="F150" s="6">
        <v>216</v>
      </c>
      <c r="G150" s="11">
        <v>100</v>
      </c>
      <c r="H150" s="11">
        <v>0</v>
      </c>
      <c r="I150" s="11">
        <v>36400</v>
      </c>
      <c r="J150" s="11">
        <f t="shared" si="2"/>
        <v>36400</v>
      </c>
      <c r="K150" s="45"/>
    </row>
    <row r="151" spans="2:11" s="17" customFormat="1" ht="17.45" customHeight="1" x14ac:dyDescent="0.15">
      <c r="B151" s="77"/>
      <c r="C151" s="77"/>
      <c r="D151" s="55" t="s">
        <v>95</v>
      </c>
      <c r="E151" s="18">
        <v>228</v>
      </c>
      <c r="F151" s="6">
        <v>202</v>
      </c>
      <c r="G151" s="11">
        <v>100</v>
      </c>
      <c r="H151" s="11">
        <v>37755</v>
      </c>
      <c r="I151" s="11">
        <v>0</v>
      </c>
      <c r="J151" s="11">
        <f t="shared" si="2"/>
        <v>37755</v>
      </c>
      <c r="K151" s="45"/>
    </row>
    <row r="152" spans="2:11" s="17" customFormat="1" ht="17.45" customHeight="1" x14ac:dyDescent="0.15">
      <c r="B152" s="77"/>
      <c r="C152" s="77"/>
      <c r="D152" s="55" t="s">
        <v>96</v>
      </c>
      <c r="E152" s="18">
        <v>228</v>
      </c>
      <c r="F152" s="6">
        <v>202</v>
      </c>
      <c r="G152" s="11">
        <v>100</v>
      </c>
      <c r="H152" s="11">
        <v>18157</v>
      </c>
      <c r="I152" s="11">
        <v>0</v>
      </c>
      <c r="J152" s="11">
        <f t="shared" si="2"/>
        <v>18157</v>
      </c>
      <c r="K152" s="45"/>
    </row>
    <row r="153" spans="2:11" s="17" customFormat="1" ht="17.45" customHeight="1" x14ac:dyDescent="0.15">
      <c r="B153" s="77"/>
      <c r="C153" s="77"/>
      <c r="D153" s="55" t="s">
        <v>97</v>
      </c>
      <c r="E153" s="18">
        <v>228</v>
      </c>
      <c r="F153" s="6">
        <v>228</v>
      </c>
      <c r="G153" s="11">
        <v>100</v>
      </c>
      <c r="H153" s="11">
        <v>49256</v>
      </c>
      <c r="I153" s="11">
        <v>0</v>
      </c>
      <c r="J153" s="11">
        <f t="shared" si="2"/>
        <v>49256</v>
      </c>
      <c r="K153" s="45"/>
    </row>
    <row r="154" spans="2:11" s="17" customFormat="1" ht="17.45" customHeight="1" x14ac:dyDescent="0.15">
      <c r="B154" s="77"/>
      <c r="C154" s="77"/>
      <c r="D154" s="55" t="s">
        <v>98</v>
      </c>
      <c r="E154" s="18">
        <v>228</v>
      </c>
      <c r="F154" s="6">
        <v>228</v>
      </c>
      <c r="G154" s="11">
        <v>100</v>
      </c>
      <c r="H154" s="11">
        <v>0</v>
      </c>
      <c r="I154" s="11">
        <v>39137</v>
      </c>
      <c r="J154" s="11">
        <f t="shared" si="2"/>
        <v>39137</v>
      </c>
      <c r="K154" s="13" t="s">
        <v>85</v>
      </c>
    </row>
    <row r="155" spans="2:11" s="17" customFormat="1" ht="17.45" customHeight="1" x14ac:dyDescent="0.15">
      <c r="B155" s="77"/>
      <c r="C155" s="77"/>
      <c r="D155" s="55" t="s">
        <v>99</v>
      </c>
      <c r="E155" s="18">
        <v>228</v>
      </c>
      <c r="F155" s="6">
        <v>228</v>
      </c>
      <c r="G155" s="11">
        <v>100</v>
      </c>
      <c r="H155" s="11">
        <v>0</v>
      </c>
      <c r="I155" s="11">
        <v>24430</v>
      </c>
      <c r="J155" s="11">
        <f t="shared" si="2"/>
        <v>24430</v>
      </c>
      <c r="K155" s="7">
        <f>SUM(H151:H153)</f>
        <v>105168</v>
      </c>
    </row>
    <row r="156" spans="2:11" s="17" customFormat="1" ht="17.45" customHeight="1" x14ac:dyDescent="0.15">
      <c r="B156" s="77"/>
      <c r="C156" s="77"/>
      <c r="D156" s="55" t="s">
        <v>100</v>
      </c>
      <c r="E156" s="18">
        <v>228</v>
      </c>
      <c r="F156" s="6">
        <v>228</v>
      </c>
      <c r="G156" s="11">
        <v>100</v>
      </c>
      <c r="H156" s="11">
        <v>0</v>
      </c>
      <c r="I156" s="11">
        <v>32144</v>
      </c>
      <c r="J156" s="11">
        <f t="shared" si="2"/>
        <v>32144</v>
      </c>
      <c r="K156" s="13" t="s">
        <v>86</v>
      </c>
    </row>
    <row r="157" spans="2:11" s="17" customFormat="1" ht="17.45" customHeight="1" x14ac:dyDescent="0.15">
      <c r="B157" s="77"/>
      <c r="C157" s="77"/>
      <c r="D157" s="55" t="s">
        <v>101</v>
      </c>
      <c r="E157" s="18">
        <v>228</v>
      </c>
      <c r="F157" s="6">
        <v>228</v>
      </c>
      <c r="G157" s="11">
        <v>100</v>
      </c>
      <c r="H157" s="11">
        <v>0</v>
      </c>
      <c r="I157" s="11">
        <v>32429</v>
      </c>
      <c r="J157" s="11">
        <f t="shared" si="2"/>
        <v>32429</v>
      </c>
      <c r="K157" s="7">
        <f>SUM(I148:I150,I154:I159)</f>
        <v>277807</v>
      </c>
    </row>
    <row r="158" spans="2:11" s="17" customFormat="1" ht="17.45" customHeight="1" x14ac:dyDescent="0.15">
      <c r="B158" s="77"/>
      <c r="C158" s="77"/>
      <c r="D158" s="55" t="s">
        <v>103</v>
      </c>
      <c r="E158" s="18">
        <v>228</v>
      </c>
      <c r="F158" s="6">
        <v>228</v>
      </c>
      <c r="G158" s="11">
        <v>100</v>
      </c>
      <c r="H158" s="11">
        <v>0</v>
      </c>
      <c r="I158" s="11">
        <v>34675</v>
      </c>
      <c r="J158" s="11">
        <f t="shared" si="2"/>
        <v>34675</v>
      </c>
      <c r="K158" s="46" t="s">
        <v>21</v>
      </c>
    </row>
    <row r="159" spans="2:11" s="17" customFormat="1" ht="17.45" customHeight="1" x14ac:dyDescent="0.15">
      <c r="B159" s="77"/>
      <c r="C159" s="77"/>
      <c r="D159" s="55" t="s">
        <v>104</v>
      </c>
      <c r="E159" s="18">
        <v>228</v>
      </c>
      <c r="F159" s="6">
        <v>228</v>
      </c>
      <c r="G159" s="11">
        <v>100</v>
      </c>
      <c r="H159" s="11">
        <v>0</v>
      </c>
      <c r="I159" s="11">
        <v>29448</v>
      </c>
      <c r="J159" s="11">
        <f t="shared" si="2"/>
        <v>29448</v>
      </c>
      <c r="K159" s="29">
        <f>SUM(J148:J159)</f>
        <v>382975</v>
      </c>
    </row>
    <row r="160" spans="2:11" s="17" customFormat="1" ht="17.45" customHeight="1" x14ac:dyDescent="0.15">
      <c r="B160" s="76">
        <v>14</v>
      </c>
      <c r="C160" s="76" t="s">
        <v>46</v>
      </c>
      <c r="D160" s="55" t="s">
        <v>91</v>
      </c>
      <c r="E160" s="18">
        <v>90</v>
      </c>
      <c r="F160" s="18">
        <v>90</v>
      </c>
      <c r="G160" s="11">
        <v>100</v>
      </c>
      <c r="H160" s="11">
        <v>0</v>
      </c>
      <c r="I160" s="11">
        <v>3736</v>
      </c>
      <c r="J160" s="11">
        <f t="shared" si="2"/>
        <v>3736</v>
      </c>
      <c r="K160" s="45"/>
    </row>
    <row r="161" spans="2:11" s="17" customFormat="1" ht="17.45" customHeight="1" x14ac:dyDescent="0.15">
      <c r="B161" s="77"/>
      <c r="C161" s="77"/>
      <c r="D161" s="55" t="s">
        <v>93</v>
      </c>
      <c r="E161" s="18">
        <v>90</v>
      </c>
      <c r="F161" s="18">
        <v>90</v>
      </c>
      <c r="G161" s="11">
        <v>100</v>
      </c>
      <c r="H161" s="11">
        <v>0</v>
      </c>
      <c r="I161" s="11">
        <v>4210</v>
      </c>
      <c r="J161" s="11">
        <f t="shared" si="2"/>
        <v>4210</v>
      </c>
      <c r="K161" s="45"/>
    </row>
    <row r="162" spans="2:11" s="17" customFormat="1" ht="17.45" customHeight="1" x14ac:dyDescent="0.15">
      <c r="B162" s="77"/>
      <c r="C162" s="77"/>
      <c r="D162" s="55" t="s">
        <v>94</v>
      </c>
      <c r="E162" s="18">
        <v>90</v>
      </c>
      <c r="F162" s="18">
        <v>90</v>
      </c>
      <c r="G162" s="11">
        <v>100</v>
      </c>
      <c r="H162" s="11">
        <v>0</v>
      </c>
      <c r="I162" s="11">
        <v>7259</v>
      </c>
      <c r="J162" s="11">
        <f t="shared" si="2"/>
        <v>7259</v>
      </c>
      <c r="K162" s="45"/>
    </row>
    <row r="163" spans="2:11" s="17" customFormat="1" ht="17.45" customHeight="1" x14ac:dyDescent="0.15">
      <c r="B163" s="77"/>
      <c r="C163" s="77"/>
      <c r="D163" s="55" t="s">
        <v>95</v>
      </c>
      <c r="E163" s="18">
        <v>90</v>
      </c>
      <c r="F163" s="18">
        <v>90</v>
      </c>
      <c r="G163" s="11">
        <v>100</v>
      </c>
      <c r="H163" s="11">
        <v>9706</v>
      </c>
      <c r="I163" s="11">
        <v>0</v>
      </c>
      <c r="J163" s="11">
        <f t="shared" si="2"/>
        <v>9706</v>
      </c>
      <c r="K163" s="45"/>
    </row>
    <row r="164" spans="2:11" s="17" customFormat="1" ht="17.45" customHeight="1" x14ac:dyDescent="0.15">
      <c r="B164" s="77"/>
      <c r="C164" s="77"/>
      <c r="D164" s="55" t="s">
        <v>96</v>
      </c>
      <c r="E164" s="18">
        <v>90</v>
      </c>
      <c r="F164" s="18">
        <v>90</v>
      </c>
      <c r="G164" s="11">
        <v>100</v>
      </c>
      <c r="H164" s="11">
        <v>6138</v>
      </c>
      <c r="I164" s="11">
        <v>0</v>
      </c>
      <c r="J164" s="11">
        <f t="shared" si="2"/>
        <v>6138</v>
      </c>
      <c r="K164" s="45"/>
    </row>
    <row r="165" spans="2:11" s="17" customFormat="1" ht="17.45" customHeight="1" x14ac:dyDescent="0.15">
      <c r="B165" s="77"/>
      <c r="C165" s="77"/>
      <c r="D165" s="55" t="s">
        <v>97</v>
      </c>
      <c r="E165" s="18">
        <v>90</v>
      </c>
      <c r="F165" s="18">
        <v>90</v>
      </c>
      <c r="G165" s="11">
        <v>100</v>
      </c>
      <c r="H165" s="11">
        <v>9989</v>
      </c>
      <c r="I165" s="11">
        <v>0</v>
      </c>
      <c r="J165" s="11">
        <f t="shared" si="2"/>
        <v>9989</v>
      </c>
      <c r="K165" s="45"/>
    </row>
    <row r="166" spans="2:11" s="17" customFormat="1" ht="17.45" customHeight="1" x14ac:dyDescent="0.15">
      <c r="B166" s="77"/>
      <c r="C166" s="77"/>
      <c r="D166" s="55" t="s">
        <v>98</v>
      </c>
      <c r="E166" s="18">
        <v>90</v>
      </c>
      <c r="F166" s="18">
        <v>90</v>
      </c>
      <c r="G166" s="11">
        <v>100</v>
      </c>
      <c r="H166" s="11">
        <v>0</v>
      </c>
      <c r="I166" s="11">
        <v>5873</v>
      </c>
      <c r="J166" s="11">
        <f t="shared" si="2"/>
        <v>5873</v>
      </c>
      <c r="K166" s="13" t="s">
        <v>85</v>
      </c>
    </row>
    <row r="167" spans="2:11" s="17" customFormat="1" ht="17.45" customHeight="1" x14ac:dyDescent="0.15">
      <c r="B167" s="77"/>
      <c r="C167" s="77"/>
      <c r="D167" s="55" t="s">
        <v>99</v>
      </c>
      <c r="E167" s="18">
        <v>90</v>
      </c>
      <c r="F167" s="18">
        <v>90</v>
      </c>
      <c r="G167" s="11">
        <v>100</v>
      </c>
      <c r="H167" s="11">
        <v>0</v>
      </c>
      <c r="I167" s="11">
        <v>4134</v>
      </c>
      <c r="J167" s="11">
        <f t="shared" si="2"/>
        <v>4134</v>
      </c>
      <c r="K167" s="7">
        <f>SUM(H163:H165)</f>
        <v>25833</v>
      </c>
    </row>
    <row r="168" spans="2:11" s="17" customFormat="1" ht="17.45" customHeight="1" x14ac:dyDescent="0.15">
      <c r="B168" s="77"/>
      <c r="C168" s="77"/>
      <c r="D168" s="55" t="s">
        <v>100</v>
      </c>
      <c r="E168" s="18">
        <v>90</v>
      </c>
      <c r="F168" s="18">
        <v>90</v>
      </c>
      <c r="G168" s="11">
        <v>100</v>
      </c>
      <c r="H168" s="11">
        <v>0</v>
      </c>
      <c r="I168" s="11">
        <v>7139</v>
      </c>
      <c r="J168" s="11">
        <f t="shared" si="2"/>
        <v>7139</v>
      </c>
      <c r="K168" s="13" t="s">
        <v>86</v>
      </c>
    </row>
    <row r="169" spans="2:11" s="17" customFormat="1" ht="17.45" customHeight="1" x14ac:dyDescent="0.15">
      <c r="B169" s="77"/>
      <c r="C169" s="77"/>
      <c r="D169" s="55" t="s">
        <v>101</v>
      </c>
      <c r="E169" s="18">
        <v>90</v>
      </c>
      <c r="F169" s="18">
        <v>90</v>
      </c>
      <c r="G169" s="11">
        <v>100</v>
      </c>
      <c r="H169" s="11">
        <v>0</v>
      </c>
      <c r="I169" s="11">
        <v>7544</v>
      </c>
      <c r="J169" s="11">
        <f t="shared" si="2"/>
        <v>7544</v>
      </c>
      <c r="K169" s="7">
        <f>SUM(I160:I162,I166:I171)</f>
        <v>52742</v>
      </c>
    </row>
    <row r="170" spans="2:11" s="17" customFormat="1" ht="17.45" customHeight="1" x14ac:dyDescent="0.15">
      <c r="B170" s="77"/>
      <c r="C170" s="77"/>
      <c r="D170" s="55" t="s">
        <v>103</v>
      </c>
      <c r="E170" s="18">
        <v>90</v>
      </c>
      <c r="F170" s="18">
        <v>90</v>
      </c>
      <c r="G170" s="11">
        <v>100</v>
      </c>
      <c r="H170" s="11">
        <v>0</v>
      </c>
      <c r="I170" s="11">
        <v>7230</v>
      </c>
      <c r="J170" s="11">
        <f t="shared" si="2"/>
        <v>7230</v>
      </c>
      <c r="K170" s="46" t="s">
        <v>21</v>
      </c>
    </row>
    <row r="171" spans="2:11" s="17" customFormat="1" ht="17.45" customHeight="1" x14ac:dyDescent="0.15">
      <c r="B171" s="77"/>
      <c r="C171" s="77"/>
      <c r="D171" s="55" t="s">
        <v>104</v>
      </c>
      <c r="E171" s="18">
        <v>90</v>
      </c>
      <c r="F171" s="18">
        <v>90</v>
      </c>
      <c r="G171" s="11">
        <v>100</v>
      </c>
      <c r="H171" s="11">
        <v>0</v>
      </c>
      <c r="I171" s="11">
        <v>5617</v>
      </c>
      <c r="J171" s="11">
        <f t="shared" si="2"/>
        <v>5617</v>
      </c>
      <c r="K171" s="29">
        <f>SUM(J160:J171)</f>
        <v>78575</v>
      </c>
    </row>
    <row r="172" spans="2:11" s="17" customFormat="1" ht="17.45" customHeight="1" x14ac:dyDescent="0.15">
      <c r="B172" s="76">
        <v>15</v>
      </c>
      <c r="C172" s="37"/>
      <c r="D172" s="55" t="s">
        <v>91</v>
      </c>
      <c r="E172" s="18">
        <v>83</v>
      </c>
      <c r="F172" s="27">
        <v>78</v>
      </c>
      <c r="G172" s="11">
        <v>100</v>
      </c>
      <c r="H172" s="11">
        <v>0</v>
      </c>
      <c r="I172" s="11">
        <v>6345</v>
      </c>
      <c r="J172" s="11">
        <f t="shared" si="2"/>
        <v>6345</v>
      </c>
      <c r="K172" s="45"/>
    </row>
    <row r="173" spans="2:11" s="17" customFormat="1" ht="17.45" customHeight="1" x14ac:dyDescent="0.15">
      <c r="B173" s="77"/>
      <c r="C173" s="38"/>
      <c r="D173" s="55" t="s">
        <v>93</v>
      </c>
      <c r="E173" s="18">
        <v>83</v>
      </c>
      <c r="F173" s="27">
        <v>78</v>
      </c>
      <c r="G173" s="11">
        <v>100</v>
      </c>
      <c r="H173" s="11">
        <v>0</v>
      </c>
      <c r="I173" s="11">
        <v>6779</v>
      </c>
      <c r="J173" s="11">
        <f t="shared" si="2"/>
        <v>6779</v>
      </c>
      <c r="K173" s="45"/>
    </row>
    <row r="174" spans="2:11" s="17" customFormat="1" ht="17.45" customHeight="1" x14ac:dyDescent="0.15">
      <c r="B174" s="77"/>
      <c r="C174" s="38"/>
      <c r="D174" s="55" t="s">
        <v>94</v>
      </c>
      <c r="E174" s="18">
        <v>83</v>
      </c>
      <c r="F174" s="27">
        <v>78</v>
      </c>
      <c r="G174" s="11">
        <v>100</v>
      </c>
      <c r="H174" s="11">
        <v>0</v>
      </c>
      <c r="I174" s="11">
        <v>6435</v>
      </c>
      <c r="J174" s="11">
        <f t="shared" si="2"/>
        <v>6435</v>
      </c>
      <c r="K174" s="45"/>
    </row>
    <row r="175" spans="2:11" s="17" customFormat="1" ht="17.45" customHeight="1" x14ac:dyDescent="0.15">
      <c r="B175" s="77"/>
      <c r="C175" s="38"/>
      <c r="D175" s="55" t="s">
        <v>95</v>
      </c>
      <c r="E175" s="18">
        <v>83</v>
      </c>
      <c r="F175" s="27">
        <v>78</v>
      </c>
      <c r="G175" s="11">
        <v>100</v>
      </c>
      <c r="H175" s="11">
        <v>11950</v>
      </c>
      <c r="I175" s="11">
        <v>0</v>
      </c>
      <c r="J175" s="11">
        <f t="shared" si="2"/>
        <v>11950</v>
      </c>
      <c r="K175" s="45"/>
    </row>
    <row r="176" spans="2:11" s="17" customFormat="1" ht="17.45" customHeight="1" x14ac:dyDescent="0.15">
      <c r="B176" s="77"/>
      <c r="C176" s="38"/>
      <c r="D176" s="55" t="s">
        <v>96</v>
      </c>
      <c r="E176" s="18">
        <v>83</v>
      </c>
      <c r="F176" s="27">
        <v>78</v>
      </c>
      <c r="G176" s="11">
        <v>100</v>
      </c>
      <c r="H176" s="11">
        <v>8377</v>
      </c>
      <c r="I176" s="11">
        <v>0</v>
      </c>
      <c r="J176" s="11">
        <f t="shared" si="2"/>
        <v>8377</v>
      </c>
      <c r="K176" s="45"/>
    </row>
    <row r="177" spans="2:11" s="17" customFormat="1" ht="17.45" customHeight="1" x14ac:dyDescent="0.15">
      <c r="B177" s="77"/>
      <c r="C177" s="77" t="s">
        <v>83</v>
      </c>
      <c r="D177" s="55" t="s">
        <v>97</v>
      </c>
      <c r="E177" s="18">
        <v>83</v>
      </c>
      <c r="F177" s="27">
        <v>83</v>
      </c>
      <c r="G177" s="11">
        <v>100</v>
      </c>
      <c r="H177" s="11">
        <v>11505</v>
      </c>
      <c r="I177" s="11">
        <v>0</v>
      </c>
      <c r="J177" s="11">
        <f t="shared" si="2"/>
        <v>11505</v>
      </c>
      <c r="K177" s="45"/>
    </row>
    <row r="178" spans="2:11" s="17" customFormat="1" ht="17.45" customHeight="1" x14ac:dyDescent="0.15">
      <c r="B178" s="77"/>
      <c r="C178" s="77"/>
      <c r="D178" s="55" t="s">
        <v>98</v>
      </c>
      <c r="E178" s="18">
        <v>83</v>
      </c>
      <c r="F178" s="27">
        <v>83</v>
      </c>
      <c r="G178" s="11">
        <v>100</v>
      </c>
      <c r="H178" s="11">
        <v>0</v>
      </c>
      <c r="I178" s="11">
        <v>7591</v>
      </c>
      <c r="J178" s="11">
        <f t="shared" si="2"/>
        <v>7591</v>
      </c>
      <c r="K178" s="13" t="s">
        <v>85</v>
      </c>
    </row>
    <row r="179" spans="2:11" s="17" customFormat="1" ht="17.45" customHeight="1" x14ac:dyDescent="0.15">
      <c r="B179" s="77"/>
      <c r="C179" s="38"/>
      <c r="D179" s="55" t="s">
        <v>99</v>
      </c>
      <c r="E179" s="18">
        <v>83</v>
      </c>
      <c r="F179" s="27">
        <v>83</v>
      </c>
      <c r="G179" s="11">
        <v>100</v>
      </c>
      <c r="H179" s="11">
        <v>0</v>
      </c>
      <c r="I179" s="11">
        <v>6177</v>
      </c>
      <c r="J179" s="11">
        <f t="shared" si="2"/>
        <v>6177</v>
      </c>
      <c r="K179" s="7">
        <f>SUM(H175:H177)</f>
        <v>31832</v>
      </c>
    </row>
    <row r="180" spans="2:11" s="17" customFormat="1" ht="17.45" customHeight="1" x14ac:dyDescent="0.15">
      <c r="B180" s="77"/>
      <c r="C180" s="38"/>
      <c r="D180" s="55" t="s">
        <v>100</v>
      </c>
      <c r="E180" s="18">
        <v>83</v>
      </c>
      <c r="F180" s="27">
        <v>83</v>
      </c>
      <c r="G180" s="11">
        <v>100</v>
      </c>
      <c r="H180" s="11">
        <v>0</v>
      </c>
      <c r="I180" s="11">
        <v>8034</v>
      </c>
      <c r="J180" s="11">
        <f t="shared" si="2"/>
        <v>8034</v>
      </c>
      <c r="K180" s="13" t="s">
        <v>86</v>
      </c>
    </row>
    <row r="181" spans="2:11" s="17" customFormat="1" ht="17.45" customHeight="1" x14ac:dyDescent="0.15">
      <c r="B181" s="77"/>
      <c r="C181" s="40"/>
      <c r="D181" s="55" t="s">
        <v>101</v>
      </c>
      <c r="E181" s="18">
        <v>83</v>
      </c>
      <c r="F181" s="27">
        <v>83</v>
      </c>
      <c r="G181" s="11">
        <v>100</v>
      </c>
      <c r="H181" s="11">
        <v>0</v>
      </c>
      <c r="I181" s="11">
        <v>9241</v>
      </c>
      <c r="J181" s="11">
        <f t="shared" si="2"/>
        <v>9241</v>
      </c>
      <c r="K181" s="7">
        <f>SUM(I172:I174,I178:I183)</f>
        <v>67205</v>
      </c>
    </row>
    <row r="182" spans="2:11" s="17" customFormat="1" ht="17.45" customHeight="1" x14ac:dyDescent="0.15">
      <c r="B182" s="77"/>
      <c r="C182" s="38"/>
      <c r="D182" s="55" t="s">
        <v>103</v>
      </c>
      <c r="E182" s="18">
        <v>83</v>
      </c>
      <c r="F182" s="27">
        <v>83</v>
      </c>
      <c r="G182" s="11">
        <v>100</v>
      </c>
      <c r="H182" s="11">
        <v>0</v>
      </c>
      <c r="I182" s="11">
        <v>9246</v>
      </c>
      <c r="J182" s="11">
        <f t="shared" si="2"/>
        <v>9246</v>
      </c>
      <c r="K182" s="46" t="s">
        <v>21</v>
      </c>
    </row>
    <row r="183" spans="2:11" s="17" customFormat="1" ht="17.45" customHeight="1" x14ac:dyDescent="0.15">
      <c r="B183" s="78"/>
      <c r="C183" s="39"/>
      <c r="D183" s="55" t="s">
        <v>104</v>
      </c>
      <c r="E183" s="18">
        <v>83</v>
      </c>
      <c r="F183" s="27">
        <v>83</v>
      </c>
      <c r="G183" s="11">
        <v>100</v>
      </c>
      <c r="H183" s="11">
        <v>0</v>
      </c>
      <c r="I183" s="11">
        <v>7357</v>
      </c>
      <c r="J183" s="11">
        <f t="shared" si="2"/>
        <v>7357</v>
      </c>
      <c r="K183" s="29">
        <f>SUM(J172:J183)</f>
        <v>99037</v>
      </c>
    </row>
    <row r="184" spans="2:11" s="17" customFormat="1" ht="17.45" customHeight="1" x14ac:dyDescent="0.15">
      <c r="B184" s="76">
        <v>16</v>
      </c>
      <c r="C184" s="79" t="s">
        <v>45</v>
      </c>
      <c r="D184" s="55" t="s">
        <v>91</v>
      </c>
      <c r="E184" s="18">
        <v>161</v>
      </c>
      <c r="F184" s="6">
        <v>151</v>
      </c>
      <c r="G184" s="11">
        <v>100</v>
      </c>
      <c r="H184" s="11">
        <v>0</v>
      </c>
      <c r="I184" s="11">
        <v>8677</v>
      </c>
      <c r="J184" s="11">
        <f t="shared" si="2"/>
        <v>8677</v>
      </c>
      <c r="K184" s="45"/>
    </row>
    <row r="185" spans="2:11" s="17" customFormat="1" ht="17.45" customHeight="1" x14ac:dyDescent="0.15">
      <c r="B185" s="77"/>
      <c r="C185" s="80"/>
      <c r="D185" s="55" t="s">
        <v>93</v>
      </c>
      <c r="E185" s="18">
        <v>161</v>
      </c>
      <c r="F185" s="6">
        <v>151</v>
      </c>
      <c r="G185" s="11">
        <v>100</v>
      </c>
      <c r="H185" s="11">
        <v>0</v>
      </c>
      <c r="I185" s="11">
        <v>9897</v>
      </c>
      <c r="J185" s="11">
        <f t="shared" si="2"/>
        <v>9897</v>
      </c>
      <c r="K185" s="45"/>
    </row>
    <row r="186" spans="2:11" s="17" customFormat="1" ht="17.45" customHeight="1" x14ac:dyDescent="0.15">
      <c r="B186" s="77"/>
      <c r="C186" s="80"/>
      <c r="D186" s="55" t="s">
        <v>94</v>
      </c>
      <c r="E186" s="18">
        <v>161</v>
      </c>
      <c r="F186" s="6">
        <v>151</v>
      </c>
      <c r="G186" s="11">
        <v>100</v>
      </c>
      <c r="H186" s="11">
        <v>0</v>
      </c>
      <c r="I186" s="11">
        <v>12223</v>
      </c>
      <c r="J186" s="11">
        <f t="shared" si="2"/>
        <v>12223</v>
      </c>
      <c r="K186" s="45"/>
    </row>
    <row r="187" spans="2:11" s="17" customFormat="1" ht="17.45" customHeight="1" x14ac:dyDescent="0.15">
      <c r="B187" s="77"/>
      <c r="C187" s="80"/>
      <c r="D187" s="55" t="s">
        <v>95</v>
      </c>
      <c r="E187" s="18">
        <v>161</v>
      </c>
      <c r="F187" s="6">
        <v>151</v>
      </c>
      <c r="G187" s="11">
        <v>100</v>
      </c>
      <c r="H187" s="11">
        <v>22437</v>
      </c>
      <c r="I187" s="11">
        <v>0</v>
      </c>
      <c r="J187" s="11">
        <f t="shared" si="2"/>
        <v>22437</v>
      </c>
      <c r="K187" s="45"/>
    </row>
    <row r="188" spans="2:11" s="17" customFormat="1" ht="17.45" customHeight="1" x14ac:dyDescent="0.15">
      <c r="B188" s="77"/>
      <c r="C188" s="80"/>
      <c r="D188" s="55" t="s">
        <v>96</v>
      </c>
      <c r="E188" s="18">
        <v>161</v>
      </c>
      <c r="F188" s="6">
        <v>161</v>
      </c>
      <c r="G188" s="11">
        <v>100</v>
      </c>
      <c r="H188" s="11">
        <v>24481</v>
      </c>
      <c r="I188" s="11">
        <v>0</v>
      </c>
      <c r="J188" s="11">
        <f t="shared" si="2"/>
        <v>24481</v>
      </c>
      <c r="K188" s="45"/>
    </row>
    <row r="189" spans="2:11" s="17" customFormat="1" ht="17.45" customHeight="1" x14ac:dyDescent="0.15">
      <c r="B189" s="77"/>
      <c r="C189" s="80"/>
      <c r="D189" s="55" t="s">
        <v>97</v>
      </c>
      <c r="E189" s="18">
        <v>161</v>
      </c>
      <c r="F189" s="6">
        <v>161</v>
      </c>
      <c r="G189" s="11">
        <v>100</v>
      </c>
      <c r="H189" s="11">
        <v>19945</v>
      </c>
      <c r="I189" s="11">
        <v>0</v>
      </c>
      <c r="J189" s="11">
        <f t="shared" si="2"/>
        <v>19945</v>
      </c>
      <c r="K189" s="45"/>
    </row>
    <row r="190" spans="2:11" s="17" customFormat="1" ht="17.45" customHeight="1" x14ac:dyDescent="0.15">
      <c r="B190" s="77"/>
      <c r="C190" s="80"/>
      <c r="D190" s="55" t="s">
        <v>98</v>
      </c>
      <c r="E190" s="18">
        <v>161</v>
      </c>
      <c r="F190" s="6">
        <v>161</v>
      </c>
      <c r="G190" s="11">
        <v>100</v>
      </c>
      <c r="H190" s="11">
        <v>0</v>
      </c>
      <c r="I190" s="11">
        <v>14498</v>
      </c>
      <c r="J190" s="11">
        <f t="shared" si="2"/>
        <v>14498</v>
      </c>
      <c r="K190" s="13" t="s">
        <v>85</v>
      </c>
    </row>
    <row r="191" spans="2:11" s="17" customFormat="1" ht="17.45" customHeight="1" x14ac:dyDescent="0.15">
      <c r="B191" s="77"/>
      <c r="C191" s="80"/>
      <c r="D191" s="55" t="s">
        <v>99</v>
      </c>
      <c r="E191" s="18">
        <v>161</v>
      </c>
      <c r="F191" s="6">
        <v>161</v>
      </c>
      <c r="G191" s="11">
        <v>100</v>
      </c>
      <c r="H191" s="11">
        <v>0</v>
      </c>
      <c r="I191" s="11">
        <v>9719</v>
      </c>
      <c r="J191" s="11">
        <f t="shared" si="2"/>
        <v>9719</v>
      </c>
      <c r="K191" s="7">
        <f>SUM(H187:H189)</f>
        <v>66863</v>
      </c>
    </row>
    <row r="192" spans="2:11" s="17" customFormat="1" ht="17.45" customHeight="1" x14ac:dyDescent="0.15">
      <c r="B192" s="77"/>
      <c r="C192" s="80"/>
      <c r="D192" s="55" t="s">
        <v>100</v>
      </c>
      <c r="E192" s="18">
        <v>161</v>
      </c>
      <c r="F192" s="6">
        <v>161</v>
      </c>
      <c r="G192" s="11">
        <v>100</v>
      </c>
      <c r="H192" s="11">
        <v>0</v>
      </c>
      <c r="I192" s="11">
        <v>9778</v>
      </c>
      <c r="J192" s="11">
        <f t="shared" si="2"/>
        <v>9778</v>
      </c>
      <c r="K192" s="13" t="s">
        <v>86</v>
      </c>
    </row>
    <row r="193" spans="2:11" s="17" customFormat="1" ht="17.45" customHeight="1" x14ac:dyDescent="0.15">
      <c r="B193" s="77"/>
      <c r="C193" s="80"/>
      <c r="D193" s="55" t="s">
        <v>101</v>
      </c>
      <c r="E193" s="18">
        <v>161</v>
      </c>
      <c r="F193" s="6">
        <v>161</v>
      </c>
      <c r="G193" s="11">
        <v>100</v>
      </c>
      <c r="H193" s="11">
        <v>0</v>
      </c>
      <c r="I193" s="11">
        <v>13223</v>
      </c>
      <c r="J193" s="11">
        <f t="shared" si="2"/>
        <v>13223</v>
      </c>
      <c r="K193" s="7">
        <f>SUM(I184:I186,I190:I195)</f>
        <v>99151</v>
      </c>
    </row>
    <row r="194" spans="2:11" s="17" customFormat="1" ht="17.45" customHeight="1" x14ac:dyDescent="0.15">
      <c r="B194" s="77"/>
      <c r="C194" s="80"/>
      <c r="D194" s="55" t="s">
        <v>103</v>
      </c>
      <c r="E194" s="18">
        <v>161</v>
      </c>
      <c r="F194" s="6">
        <v>161</v>
      </c>
      <c r="G194" s="11">
        <v>100</v>
      </c>
      <c r="H194" s="11">
        <v>0</v>
      </c>
      <c r="I194" s="11">
        <v>11455</v>
      </c>
      <c r="J194" s="11">
        <f t="shared" si="2"/>
        <v>11455</v>
      </c>
      <c r="K194" s="46" t="s">
        <v>21</v>
      </c>
    </row>
    <row r="195" spans="2:11" s="17" customFormat="1" ht="17.45" customHeight="1" x14ac:dyDescent="0.15">
      <c r="B195" s="77"/>
      <c r="C195" s="80"/>
      <c r="D195" s="55" t="s">
        <v>104</v>
      </c>
      <c r="E195" s="18">
        <v>161</v>
      </c>
      <c r="F195" s="6">
        <v>161</v>
      </c>
      <c r="G195" s="11">
        <v>100</v>
      </c>
      <c r="H195" s="11">
        <v>0</v>
      </c>
      <c r="I195" s="11">
        <v>9681</v>
      </c>
      <c r="J195" s="11">
        <f t="shared" si="2"/>
        <v>9681</v>
      </c>
      <c r="K195" s="29">
        <f>SUM(J184:J195)</f>
        <v>166014</v>
      </c>
    </row>
    <row r="196" spans="2:11" s="17" customFormat="1" ht="17.45" customHeight="1" x14ac:dyDescent="0.15">
      <c r="B196" s="76">
        <v>17</v>
      </c>
      <c r="C196" s="79" t="s">
        <v>44</v>
      </c>
      <c r="D196" s="55" t="s">
        <v>91</v>
      </c>
      <c r="E196" s="18">
        <v>16</v>
      </c>
      <c r="F196" s="6">
        <v>16</v>
      </c>
      <c r="G196" s="11">
        <v>100</v>
      </c>
      <c r="H196" s="11">
        <v>0</v>
      </c>
      <c r="I196" s="11">
        <v>1297</v>
      </c>
      <c r="J196" s="11">
        <f t="shared" ref="J196:J207" si="3">SUM(H196:I196)</f>
        <v>1297</v>
      </c>
      <c r="K196" s="47"/>
    </row>
    <row r="197" spans="2:11" s="17" customFormat="1" ht="17.45" customHeight="1" x14ac:dyDescent="0.15">
      <c r="B197" s="77"/>
      <c r="C197" s="80"/>
      <c r="D197" s="55" t="s">
        <v>93</v>
      </c>
      <c r="E197" s="18">
        <v>16</v>
      </c>
      <c r="F197" s="6">
        <v>16</v>
      </c>
      <c r="G197" s="11">
        <v>100</v>
      </c>
      <c r="H197" s="11">
        <v>0</v>
      </c>
      <c r="I197" s="11">
        <v>1393</v>
      </c>
      <c r="J197" s="11">
        <f t="shared" si="3"/>
        <v>1393</v>
      </c>
      <c r="K197" s="47"/>
    </row>
    <row r="198" spans="2:11" s="17" customFormat="1" ht="17.45" customHeight="1" x14ac:dyDescent="0.15">
      <c r="B198" s="77"/>
      <c r="C198" s="80"/>
      <c r="D198" s="55" t="s">
        <v>94</v>
      </c>
      <c r="E198" s="18">
        <v>16</v>
      </c>
      <c r="F198" s="6">
        <v>16</v>
      </c>
      <c r="G198" s="11">
        <v>100</v>
      </c>
      <c r="H198" s="11">
        <v>0</v>
      </c>
      <c r="I198" s="11">
        <v>1361</v>
      </c>
      <c r="J198" s="11">
        <f t="shared" si="3"/>
        <v>1361</v>
      </c>
      <c r="K198" s="47"/>
    </row>
    <row r="199" spans="2:11" s="17" customFormat="1" ht="17.45" customHeight="1" x14ac:dyDescent="0.15">
      <c r="B199" s="77"/>
      <c r="C199" s="80"/>
      <c r="D199" s="55" t="s">
        <v>95</v>
      </c>
      <c r="E199" s="18">
        <v>16</v>
      </c>
      <c r="F199" s="6">
        <v>16</v>
      </c>
      <c r="G199" s="11">
        <v>100</v>
      </c>
      <c r="H199" s="11">
        <v>1545</v>
      </c>
      <c r="I199" s="11">
        <v>0</v>
      </c>
      <c r="J199" s="11">
        <f t="shared" si="3"/>
        <v>1545</v>
      </c>
      <c r="K199" s="47"/>
    </row>
    <row r="200" spans="2:11" s="17" customFormat="1" ht="17.45" customHeight="1" x14ac:dyDescent="0.15">
      <c r="B200" s="77"/>
      <c r="C200" s="80"/>
      <c r="D200" s="55" t="s">
        <v>96</v>
      </c>
      <c r="E200" s="18">
        <v>16</v>
      </c>
      <c r="F200" s="6">
        <v>10</v>
      </c>
      <c r="G200" s="11">
        <v>100</v>
      </c>
      <c r="H200" s="11">
        <v>1604</v>
      </c>
      <c r="I200" s="11">
        <v>0</v>
      </c>
      <c r="J200" s="11">
        <f t="shared" si="3"/>
        <v>1604</v>
      </c>
      <c r="K200" s="47"/>
    </row>
    <row r="201" spans="2:11" s="17" customFormat="1" ht="17.45" customHeight="1" x14ac:dyDescent="0.15">
      <c r="B201" s="77"/>
      <c r="C201" s="80"/>
      <c r="D201" s="55" t="s">
        <v>97</v>
      </c>
      <c r="E201" s="18">
        <v>16</v>
      </c>
      <c r="F201" s="6">
        <v>10</v>
      </c>
      <c r="G201" s="11">
        <v>100</v>
      </c>
      <c r="H201" s="11">
        <v>1481</v>
      </c>
      <c r="I201" s="11">
        <v>0</v>
      </c>
      <c r="J201" s="11">
        <f t="shared" si="3"/>
        <v>1481</v>
      </c>
      <c r="K201" s="47"/>
    </row>
    <row r="202" spans="2:11" s="17" customFormat="1" ht="17.45" customHeight="1" x14ac:dyDescent="0.15">
      <c r="B202" s="77"/>
      <c r="C202" s="80"/>
      <c r="D202" s="55" t="s">
        <v>98</v>
      </c>
      <c r="E202" s="18">
        <v>16</v>
      </c>
      <c r="F202" s="6">
        <v>10</v>
      </c>
      <c r="G202" s="11">
        <v>100</v>
      </c>
      <c r="H202" s="11">
        <v>0</v>
      </c>
      <c r="I202" s="11">
        <v>1452</v>
      </c>
      <c r="J202" s="11">
        <f t="shared" si="3"/>
        <v>1452</v>
      </c>
      <c r="K202" s="13" t="s">
        <v>85</v>
      </c>
    </row>
    <row r="203" spans="2:11" s="17" customFormat="1" ht="17.45" customHeight="1" x14ac:dyDescent="0.15">
      <c r="B203" s="77"/>
      <c r="C203" s="80"/>
      <c r="D203" s="55" t="s">
        <v>99</v>
      </c>
      <c r="E203" s="18">
        <v>16</v>
      </c>
      <c r="F203" s="6">
        <v>10</v>
      </c>
      <c r="G203" s="11">
        <v>100</v>
      </c>
      <c r="H203" s="11">
        <v>0</v>
      </c>
      <c r="I203" s="11">
        <v>1312</v>
      </c>
      <c r="J203" s="11">
        <f t="shared" si="3"/>
        <v>1312</v>
      </c>
      <c r="K203" s="7">
        <f>SUM(H199:H201)</f>
        <v>4630</v>
      </c>
    </row>
    <row r="204" spans="2:11" s="17" customFormat="1" ht="17.45" customHeight="1" x14ac:dyDescent="0.15">
      <c r="B204" s="77"/>
      <c r="C204" s="80"/>
      <c r="D204" s="55" t="s">
        <v>100</v>
      </c>
      <c r="E204" s="18">
        <v>16</v>
      </c>
      <c r="F204" s="6">
        <v>10</v>
      </c>
      <c r="G204" s="11">
        <v>100</v>
      </c>
      <c r="H204" s="11">
        <v>0</v>
      </c>
      <c r="I204" s="11">
        <v>1417</v>
      </c>
      <c r="J204" s="11">
        <f t="shared" si="3"/>
        <v>1417</v>
      </c>
      <c r="K204" s="13" t="s">
        <v>86</v>
      </c>
    </row>
    <row r="205" spans="2:11" s="17" customFormat="1" ht="17.45" customHeight="1" x14ac:dyDescent="0.15">
      <c r="B205" s="77"/>
      <c r="C205" s="80"/>
      <c r="D205" s="55" t="s">
        <v>101</v>
      </c>
      <c r="E205" s="18">
        <v>16</v>
      </c>
      <c r="F205" s="6">
        <v>10</v>
      </c>
      <c r="G205" s="11">
        <v>100</v>
      </c>
      <c r="H205" s="11">
        <v>0</v>
      </c>
      <c r="I205" s="11">
        <v>1693</v>
      </c>
      <c r="J205" s="11">
        <f t="shared" si="3"/>
        <v>1693</v>
      </c>
      <c r="K205" s="7">
        <f>SUM(I196:I198,I202:I207)</f>
        <v>12595</v>
      </c>
    </row>
    <row r="206" spans="2:11" s="17" customFormat="1" ht="17.45" customHeight="1" x14ac:dyDescent="0.15">
      <c r="B206" s="77"/>
      <c r="C206" s="80"/>
      <c r="D206" s="55" t="s">
        <v>103</v>
      </c>
      <c r="E206" s="18">
        <v>16</v>
      </c>
      <c r="F206" s="6">
        <v>10</v>
      </c>
      <c r="G206" s="11">
        <v>100</v>
      </c>
      <c r="H206" s="11">
        <v>0</v>
      </c>
      <c r="I206" s="11">
        <v>1306</v>
      </c>
      <c r="J206" s="11">
        <f t="shared" si="3"/>
        <v>1306</v>
      </c>
      <c r="K206" s="46" t="s">
        <v>21</v>
      </c>
    </row>
    <row r="207" spans="2:11" s="17" customFormat="1" ht="17.45" customHeight="1" x14ac:dyDescent="0.15">
      <c r="B207" s="78"/>
      <c r="C207" s="86"/>
      <c r="D207" s="55" t="s">
        <v>104</v>
      </c>
      <c r="E207" s="18">
        <v>16</v>
      </c>
      <c r="F207" s="6">
        <v>10</v>
      </c>
      <c r="G207" s="11">
        <v>100</v>
      </c>
      <c r="H207" s="11">
        <v>0</v>
      </c>
      <c r="I207" s="11">
        <v>1364</v>
      </c>
      <c r="J207" s="11">
        <f t="shared" si="3"/>
        <v>1364</v>
      </c>
      <c r="K207" s="29">
        <f>SUM(J196:J207)</f>
        <v>17225</v>
      </c>
    </row>
  </sheetData>
  <mergeCells count="40">
    <mergeCell ref="E2:E3"/>
    <mergeCell ref="F2:F3"/>
    <mergeCell ref="G2:G3"/>
    <mergeCell ref="H2:J2"/>
    <mergeCell ref="C40:C51"/>
    <mergeCell ref="B2:C3"/>
    <mergeCell ref="D2:D3"/>
    <mergeCell ref="B4:B15"/>
    <mergeCell ref="C4:C15"/>
    <mergeCell ref="B28:B39"/>
    <mergeCell ref="C16:C27"/>
    <mergeCell ref="B16:B27"/>
    <mergeCell ref="B40:B51"/>
    <mergeCell ref="C33:C34"/>
    <mergeCell ref="C196:C207"/>
    <mergeCell ref="B196:B207"/>
    <mergeCell ref="C148:C159"/>
    <mergeCell ref="B148:B159"/>
    <mergeCell ref="C52:C63"/>
    <mergeCell ref="B52:B63"/>
    <mergeCell ref="C64:C75"/>
    <mergeCell ref="B64:B75"/>
    <mergeCell ref="C160:C171"/>
    <mergeCell ref="B160:B171"/>
    <mergeCell ref="C76:C87"/>
    <mergeCell ref="B76:B87"/>
    <mergeCell ref="C88:C99"/>
    <mergeCell ref="B88:B99"/>
    <mergeCell ref="C100:C111"/>
    <mergeCell ref="B100:B111"/>
    <mergeCell ref="B112:B123"/>
    <mergeCell ref="B172:B183"/>
    <mergeCell ref="C112:C123"/>
    <mergeCell ref="C184:C195"/>
    <mergeCell ref="B184:B195"/>
    <mergeCell ref="B124:B135"/>
    <mergeCell ref="C136:C147"/>
    <mergeCell ref="B136:B147"/>
    <mergeCell ref="C129:C130"/>
    <mergeCell ref="C177:C178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4" man="1"/>
    <brk id="75" max="14" man="1"/>
    <brk id="111" max="14" man="1"/>
    <brk id="147" max="14" man="1"/>
    <brk id="183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219"/>
  <sheetViews>
    <sheetView view="pageBreakPreview" zoomScale="115" zoomScaleNormal="100" zoomScaleSheetLayoutView="115" workbookViewId="0">
      <pane ySplit="3" topLeftCell="A4" activePane="bottomLeft" state="frozen"/>
      <selection activeCell="N3" sqref="N3"/>
      <selection pane="bottomLeft"/>
    </sheetView>
  </sheetViews>
  <sheetFormatPr defaultColWidth="8.75" defaultRowHeight="13.5" x14ac:dyDescent="0.15"/>
  <cols>
    <col min="1" max="1" width="2" style="14" customWidth="1"/>
    <col min="2" max="2" width="5.375" style="14" customWidth="1"/>
    <col min="3" max="3" width="25.375" style="14" customWidth="1"/>
    <col min="4" max="4" width="9.625" style="14" customWidth="1"/>
    <col min="5" max="7" width="11.75" style="15" customWidth="1"/>
    <col min="8" max="9" width="11.75" style="10" customWidth="1"/>
    <col min="10" max="10" width="11.75" style="16" customWidth="1"/>
    <col min="11" max="11" width="11.125" style="2" customWidth="1"/>
    <col min="12" max="16384" width="8.75" style="14"/>
  </cols>
  <sheetData>
    <row r="1" spans="2:11" ht="24.6" customHeight="1" x14ac:dyDescent="0.15">
      <c r="B1" s="22" t="s">
        <v>76</v>
      </c>
    </row>
    <row r="2" spans="2:11" s="20" customFormat="1" ht="19.899999999999999" customHeight="1" x14ac:dyDescent="0.15">
      <c r="B2" s="74" t="s">
        <v>8</v>
      </c>
      <c r="C2" s="74"/>
      <c r="D2" s="75" t="s">
        <v>18</v>
      </c>
      <c r="E2" s="74" t="s">
        <v>6</v>
      </c>
      <c r="F2" s="74" t="s">
        <v>5</v>
      </c>
      <c r="G2" s="74" t="s">
        <v>4</v>
      </c>
      <c r="H2" s="66" t="s">
        <v>19</v>
      </c>
      <c r="I2" s="66"/>
      <c r="J2" s="66"/>
      <c r="K2" s="3"/>
    </row>
    <row r="3" spans="2:11" s="19" customFormat="1" x14ac:dyDescent="0.15">
      <c r="B3" s="74"/>
      <c r="C3" s="74"/>
      <c r="D3" s="75"/>
      <c r="E3" s="74"/>
      <c r="F3" s="74"/>
      <c r="G3" s="74"/>
      <c r="H3" s="24" t="s">
        <v>87</v>
      </c>
      <c r="I3" s="23" t="s">
        <v>89</v>
      </c>
      <c r="J3" s="23" t="s">
        <v>0</v>
      </c>
      <c r="K3" s="3"/>
    </row>
    <row r="4" spans="2:11" s="17" customFormat="1" ht="17.45" customHeight="1" x14ac:dyDescent="0.15">
      <c r="B4" s="76">
        <v>1</v>
      </c>
      <c r="C4" s="76" t="s">
        <v>72</v>
      </c>
      <c r="D4" s="55" t="s">
        <v>91</v>
      </c>
      <c r="E4" s="52">
        <v>202</v>
      </c>
      <c r="F4" s="50">
        <v>199</v>
      </c>
      <c r="G4" s="52">
        <v>100</v>
      </c>
      <c r="H4" s="51">
        <v>0</v>
      </c>
      <c r="I4" s="11">
        <v>18355</v>
      </c>
      <c r="J4" s="11">
        <f t="shared" ref="J4:J67" si="0">SUM(H4:I4)</f>
        <v>18355</v>
      </c>
      <c r="K4" s="8"/>
    </row>
    <row r="5" spans="2:11" s="17" customFormat="1" ht="17.45" customHeight="1" x14ac:dyDescent="0.15">
      <c r="B5" s="77"/>
      <c r="C5" s="77"/>
      <c r="D5" s="55" t="s">
        <v>93</v>
      </c>
      <c r="E5" s="52">
        <v>202</v>
      </c>
      <c r="F5" s="50">
        <v>199</v>
      </c>
      <c r="G5" s="52">
        <v>100</v>
      </c>
      <c r="H5" s="51">
        <v>0</v>
      </c>
      <c r="I5" s="11">
        <v>20320</v>
      </c>
      <c r="J5" s="11">
        <f t="shared" si="0"/>
        <v>20320</v>
      </c>
      <c r="K5" s="8"/>
    </row>
    <row r="6" spans="2:11" s="17" customFormat="1" ht="17.45" customHeight="1" x14ac:dyDescent="0.15">
      <c r="B6" s="77"/>
      <c r="C6" s="77"/>
      <c r="D6" s="55" t="s">
        <v>94</v>
      </c>
      <c r="E6" s="52">
        <v>202</v>
      </c>
      <c r="F6" s="50">
        <v>199</v>
      </c>
      <c r="G6" s="52">
        <v>100</v>
      </c>
      <c r="H6" s="51">
        <v>0</v>
      </c>
      <c r="I6" s="11">
        <v>21326</v>
      </c>
      <c r="J6" s="11">
        <f t="shared" si="0"/>
        <v>21326</v>
      </c>
      <c r="K6" s="8"/>
    </row>
    <row r="7" spans="2:11" s="17" customFormat="1" ht="17.45" customHeight="1" x14ac:dyDescent="0.15">
      <c r="B7" s="77"/>
      <c r="C7" s="77"/>
      <c r="D7" s="55" t="s">
        <v>95</v>
      </c>
      <c r="E7" s="52">
        <v>202</v>
      </c>
      <c r="F7" s="50">
        <v>184</v>
      </c>
      <c r="G7" s="52">
        <v>100</v>
      </c>
      <c r="H7" s="51">
        <v>40639</v>
      </c>
      <c r="I7" s="11">
        <v>0</v>
      </c>
      <c r="J7" s="11">
        <f t="shared" si="0"/>
        <v>40639</v>
      </c>
      <c r="K7" s="8"/>
    </row>
    <row r="8" spans="2:11" s="17" customFormat="1" ht="17.45" customHeight="1" x14ac:dyDescent="0.15">
      <c r="B8" s="77"/>
      <c r="C8" s="77"/>
      <c r="D8" s="55" t="s">
        <v>96</v>
      </c>
      <c r="E8" s="52">
        <v>202</v>
      </c>
      <c r="F8" s="50">
        <v>202</v>
      </c>
      <c r="G8" s="52">
        <v>100</v>
      </c>
      <c r="H8" s="51">
        <v>32544</v>
      </c>
      <c r="I8" s="11">
        <v>0</v>
      </c>
      <c r="J8" s="11">
        <f t="shared" si="0"/>
        <v>32544</v>
      </c>
      <c r="K8" s="8"/>
    </row>
    <row r="9" spans="2:11" s="17" customFormat="1" ht="17.45" customHeight="1" x14ac:dyDescent="0.15">
      <c r="B9" s="77"/>
      <c r="C9" s="77"/>
      <c r="D9" s="55" t="s">
        <v>97</v>
      </c>
      <c r="E9" s="52">
        <v>202</v>
      </c>
      <c r="F9" s="50">
        <v>202</v>
      </c>
      <c r="G9" s="52">
        <v>100</v>
      </c>
      <c r="H9" s="51">
        <v>39175</v>
      </c>
      <c r="I9" s="11">
        <v>0</v>
      </c>
      <c r="J9" s="11">
        <f t="shared" si="0"/>
        <v>39175</v>
      </c>
      <c r="K9" s="8"/>
    </row>
    <row r="10" spans="2:11" s="17" customFormat="1" ht="17.45" customHeight="1" x14ac:dyDescent="0.15">
      <c r="B10" s="77"/>
      <c r="C10" s="77"/>
      <c r="D10" s="55" t="s">
        <v>98</v>
      </c>
      <c r="E10" s="52">
        <v>202</v>
      </c>
      <c r="F10" s="50">
        <v>202</v>
      </c>
      <c r="G10" s="52">
        <v>100</v>
      </c>
      <c r="H10" s="51">
        <v>0</v>
      </c>
      <c r="I10" s="11">
        <v>22452</v>
      </c>
      <c r="J10" s="11">
        <f t="shared" si="0"/>
        <v>22452</v>
      </c>
      <c r="K10" s="13" t="s">
        <v>85</v>
      </c>
    </row>
    <row r="11" spans="2:11" s="17" customFormat="1" ht="17.45" customHeight="1" x14ac:dyDescent="0.15">
      <c r="B11" s="77"/>
      <c r="C11" s="77"/>
      <c r="D11" s="55" t="s">
        <v>99</v>
      </c>
      <c r="E11" s="52">
        <v>202</v>
      </c>
      <c r="F11" s="50">
        <v>202</v>
      </c>
      <c r="G11" s="52">
        <v>100</v>
      </c>
      <c r="H11" s="51">
        <v>0</v>
      </c>
      <c r="I11" s="11">
        <v>19128</v>
      </c>
      <c r="J11" s="11">
        <f t="shared" si="0"/>
        <v>19128</v>
      </c>
      <c r="K11" s="7">
        <f>SUM(H7:H9)</f>
        <v>112358</v>
      </c>
    </row>
    <row r="12" spans="2:11" s="17" customFormat="1" ht="17.45" customHeight="1" x14ac:dyDescent="0.15">
      <c r="B12" s="77"/>
      <c r="C12" s="77"/>
      <c r="D12" s="55" t="s">
        <v>100</v>
      </c>
      <c r="E12" s="52">
        <v>202</v>
      </c>
      <c r="F12" s="50">
        <v>202</v>
      </c>
      <c r="G12" s="52">
        <v>100</v>
      </c>
      <c r="H12" s="51">
        <v>0</v>
      </c>
      <c r="I12" s="11">
        <v>27944</v>
      </c>
      <c r="J12" s="11">
        <f t="shared" si="0"/>
        <v>27944</v>
      </c>
      <c r="K12" s="13" t="s">
        <v>86</v>
      </c>
    </row>
    <row r="13" spans="2:11" s="17" customFormat="1" ht="17.45" customHeight="1" x14ac:dyDescent="0.15">
      <c r="B13" s="77"/>
      <c r="C13" s="77"/>
      <c r="D13" s="55" t="s">
        <v>101</v>
      </c>
      <c r="E13" s="52">
        <v>202</v>
      </c>
      <c r="F13" s="50">
        <v>202</v>
      </c>
      <c r="G13" s="52">
        <v>100</v>
      </c>
      <c r="H13" s="51">
        <v>0</v>
      </c>
      <c r="I13" s="11">
        <v>32890</v>
      </c>
      <c r="J13" s="11">
        <f t="shared" si="0"/>
        <v>32890</v>
      </c>
      <c r="K13" s="7">
        <f>SUM(I4:I6,I10:I15)</f>
        <v>215725</v>
      </c>
    </row>
    <row r="14" spans="2:11" s="17" customFormat="1" ht="17.45" customHeight="1" x14ac:dyDescent="0.15">
      <c r="B14" s="77"/>
      <c r="C14" s="77"/>
      <c r="D14" s="55" t="s">
        <v>103</v>
      </c>
      <c r="E14" s="52">
        <v>202</v>
      </c>
      <c r="F14" s="50">
        <v>202</v>
      </c>
      <c r="G14" s="52">
        <v>100</v>
      </c>
      <c r="H14" s="51">
        <v>0</v>
      </c>
      <c r="I14" s="11">
        <v>30625</v>
      </c>
      <c r="J14" s="11">
        <f t="shared" si="0"/>
        <v>30625</v>
      </c>
      <c r="K14" s="13" t="s">
        <v>21</v>
      </c>
    </row>
    <row r="15" spans="2:11" s="17" customFormat="1" ht="17.45" customHeight="1" x14ac:dyDescent="0.15">
      <c r="B15" s="77"/>
      <c r="C15" s="77"/>
      <c r="D15" s="55" t="s">
        <v>104</v>
      </c>
      <c r="E15" s="52">
        <v>202</v>
      </c>
      <c r="F15" s="50">
        <v>202</v>
      </c>
      <c r="G15" s="52">
        <v>100</v>
      </c>
      <c r="H15" s="51">
        <v>0</v>
      </c>
      <c r="I15" s="11">
        <v>22685</v>
      </c>
      <c r="J15" s="11">
        <f t="shared" si="0"/>
        <v>22685</v>
      </c>
      <c r="K15" s="7">
        <f>SUM(J4:J15)</f>
        <v>328083</v>
      </c>
    </row>
    <row r="16" spans="2:11" s="17" customFormat="1" ht="17.45" customHeight="1" x14ac:dyDescent="0.15">
      <c r="B16" s="76">
        <v>2</v>
      </c>
      <c r="C16" s="76" t="s">
        <v>71</v>
      </c>
      <c r="D16" s="55" t="s">
        <v>91</v>
      </c>
      <c r="E16" s="52">
        <v>191</v>
      </c>
      <c r="F16" s="50">
        <v>181</v>
      </c>
      <c r="G16" s="52">
        <v>100</v>
      </c>
      <c r="H16" s="51">
        <v>0</v>
      </c>
      <c r="I16" s="11">
        <v>23815</v>
      </c>
      <c r="J16" s="11">
        <f t="shared" si="0"/>
        <v>23815</v>
      </c>
      <c r="K16" s="8"/>
    </row>
    <row r="17" spans="2:11" s="17" customFormat="1" ht="17.45" customHeight="1" x14ac:dyDescent="0.15">
      <c r="B17" s="77"/>
      <c r="C17" s="77"/>
      <c r="D17" s="55" t="s">
        <v>93</v>
      </c>
      <c r="E17" s="52">
        <v>191</v>
      </c>
      <c r="F17" s="50">
        <v>181</v>
      </c>
      <c r="G17" s="52">
        <v>100</v>
      </c>
      <c r="H17" s="51">
        <v>0</v>
      </c>
      <c r="I17" s="11">
        <v>24418</v>
      </c>
      <c r="J17" s="11">
        <f t="shared" si="0"/>
        <v>24418</v>
      </c>
      <c r="K17" s="8"/>
    </row>
    <row r="18" spans="2:11" s="17" customFormat="1" ht="17.45" customHeight="1" x14ac:dyDescent="0.15">
      <c r="B18" s="77"/>
      <c r="C18" s="77"/>
      <c r="D18" s="55" t="s">
        <v>94</v>
      </c>
      <c r="E18" s="52">
        <v>191</v>
      </c>
      <c r="F18" s="50">
        <v>181</v>
      </c>
      <c r="G18" s="52">
        <v>100</v>
      </c>
      <c r="H18" s="51">
        <v>0</v>
      </c>
      <c r="I18" s="11">
        <v>26515</v>
      </c>
      <c r="J18" s="11">
        <f t="shared" si="0"/>
        <v>26515</v>
      </c>
      <c r="K18" s="8"/>
    </row>
    <row r="19" spans="2:11" s="17" customFormat="1" ht="17.45" customHeight="1" x14ac:dyDescent="0.15">
      <c r="B19" s="77"/>
      <c r="C19" s="77"/>
      <c r="D19" s="55" t="s">
        <v>95</v>
      </c>
      <c r="E19" s="52">
        <v>191</v>
      </c>
      <c r="F19" s="50">
        <v>183</v>
      </c>
      <c r="G19" s="52">
        <v>100</v>
      </c>
      <c r="H19" s="51">
        <v>41948</v>
      </c>
      <c r="I19" s="11">
        <v>0</v>
      </c>
      <c r="J19" s="11">
        <f t="shared" si="0"/>
        <v>41948</v>
      </c>
      <c r="K19" s="8"/>
    </row>
    <row r="20" spans="2:11" s="17" customFormat="1" ht="17.45" customHeight="1" x14ac:dyDescent="0.15">
      <c r="B20" s="77"/>
      <c r="C20" s="77"/>
      <c r="D20" s="55" t="s">
        <v>96</v>
      </c>
      <c r="E20" s="52">
        <v>191</v>
      </c>
      <c r="F20" s="50">
        <v>183</v>
      </c>
      <c r="G20" s="52">
        <v>100</v>
      </c>
      <c r="H20" s="51">
        <v>33650</v>
      </c>
      <c r="I20" s="11">
        <v>0</v>
      </c>
      <c r="J20" s="11">
        <f t="shared" si="0"/>
        <v>33650</v>
      </c>
      <c r="K20" s="8"/>
    </row>
    <row r="21" spans="2:11" s="17" customFormat="1" ht="17.45" customHeight="1" x14ac:dyDescent="0.15">
      <c r="B21" s="77"/>
      <c r="C21" s="77"/>
      <c r="D21" s="55" t="s">
        <v>97</v>
      </c>
      <c r="E21" s="52">
        <v>191</v>
      </c>
      <c r="F21" s="50">
        <v>191</v>
      </c>
      <c r="G21" s="52">
        <v>100</v>
      </c>
      <c r="H21" s="51">
        <v>38309</v>
      </c>
      <c r="I21" s="11">
        <v>0</v>
      </c>
      <c r="J21" s="11">
        <f t="shared" si="0"/>
        <v>38309</v>
      </c>
      <c r="K21" s="8"/>
    </row>
    <row r="22" spans="2:11" s="17" customFormat="1" ht="17.45" customHeight="1" x14ac:dyDescent="0.15">
      <c r="B22" s="77"/>
      <c r="C22" s="77"/>
      <c r="D22" s="55" t="s">
        <v>98</v>
      </c>
      <c r="E22" s="52">
        <v>191</v>
      </c>
      <c r="F22" s="50">
        <v>191</v>
      </c>
      <c r="G22" s="52">
        <v>100</v>
      </c>
      <c r="H22" s="51">
        <v>0</v>
      </c>
      <c r="I22" s="11">
        <v>32304</v>
      </c>
      <c r="J22" s="11">
        <f t="shared" si="0"/>
        <v>32304</v>
      </c>
      <c r="K22" s="13" t="s">
        <v>85</v>
      </c>
    </row>
    <row r="23" spans="2:11" s="17" customFormat="1" ht="17.45" customHeight="1" x14ac:dyDescent="0.15">
      <c r="B23" s="77"/>
      <c r="C23" s="77"/>
      <c r="D23" s="55" t="s">
        <v>99</v>
      </c>
      <c r="E23" s="52">
        <v>191</v>
      </c>
      <c r="F23" s="50">
        <v>191</v>
      </c>
      <c r="G23" s="52">
        <v>100</v>
      </c>
      <c r="H23" s="51">
        <v>0</v>
      </c>
      <c r="I23" s="11">
        <v>23882</v>
      </c>
      <c r="J23" s="11">
        <f t="shared" si="0"/>
        <v>23882</v>
      </c>
      <c r="K23" s="7">
        <f>SUM(H19:H21)</f>
        <v>113907</v>
      </c>
    </row>
    <row r="24" spans="2:11" s="17" customFormat="1" ht="17.45" customHeight="1" x14ac:dyDescent="0.15">
      <c r="B24" s="77"/>
      <c r="C24" s="77"/>
      <c r="D24" s="55" t="s">
        <v>100</v>
      </c>
      <c r="E24" s="52">
        <v>191</v>
      </c>
      <c r="F24" s="50">
        <v>191</v>
      </c>
      <c r="G24" s="52">
        <v>100</v>
      </c>
      <c r="H24" s="51">
        <v>0</v>
      </c>
      <c r="I24" s="11">
        <v>29732</v>
      </c>
      <c r="J24" s="11">
        <f t="shared" si="0"/>
        <v>29732</v>
      </c>
      <c r="K24" s="13" t="s">
        <v>86</v>
      </c>
    </row>
    <row r="25" spans="2:11" s="17" customFormat="1" ht="17.45" customHeight="1" x14ac:dyDescent="0.15">
      <c r="B25" s="77"/>
      <c r="C25" s="77"/>
      <c r="D25" s="55" t="s">
        <v>101</v>
      </c>
      <c r="E25" s="52">
        <v>191</v>
      </c>
      <c r="F25" s="50">
        <v>191</v>
      </c>
      <c r="G25" s="52">
        <v>100</v>
      </c>
      <c r="H25" s="51">
        <v>0</v>
      </c>
      <c r="I25" s="11">
        <v>30597</v>
      </c>
      <c r="J25" s="11">
        <f t="shared" si="0"/>
        <v>30597</v>
      </c>
      <c r="K25" s="7">
        <f>SUM(I16:I18,I22:I27)</f>
        <v>241860</v>
      </c>
    </row>
    <row r="26" spans="2:11" s="17" customFormat="1" ht="17.45" customHeight="1" x14ac:dyDescent="0.15">
      <c r="B26" s="77"/>
      <c r="C26" s="77"/>
      <c r="D26" s="55" t="s">
        <v>103</v>
      </c>
      <c r="E26" s="52">
        <v>191</v>
      </c>
      <c r="F26" s="50">
        <v>191</v>
      </c>
      <c r="G26" s="52">
        <v>100</v>
      </c>
      <c r="H26" s="51">
        <v>0</v>
      </c>
      <c r="I26" s="11">
        <v>25729</v>
      </c>
      <c r="J26" s="11">
        <f t="shared" si="0"/>
        <v>25729</v>
      </c>
      <c r="K26" s="13" t="s">
        <v>21</v>
      </c>
    </row>
    <row r="27" spans="2:11" s="17" customFormat="1" ht="17.45" customHeight="1" x14ac:dyDescent="0.15">
      <c r="B27" s="77"/>
      <c r="C27" s="77"/>
      <c r="D27" s="55" t="s">
        <v>104</v>
      </c>
      <c r="E27" s="52">
        <v>191</v>
      </c>
      <c r="F27" s="50">
        <v>191</v>
      </c>
      <c r="G27" s="52">
        <v>100</v>
      </c>
      <c r="H27" s="51">
        <v>0</v>
      </c>
      <c r="I27" s="11">
        <v>24868</v>
      </c>
      <c r="J27" s="11">
        <f t="shared" si="0"/>
        <v>24868</v>
      </c>
      <c r="K27" s="7">
        <f>SUM(J16:J27)</f>
        <v>355767</v>
      </c>
    </row>
    <row r="28" spans="2:11" s="17" customFormat="1" ht="17.45" customHeight="1" x14ac:dyDescent="0.15">
      <c r="B28" s="76">
        <v>3</v>
      </c>
      <c r="C28" s="76" t="s">
        <v>70</v>
      </c>
      <c r="D28" s="55" t="s">
        <v>91</v>
      </c>
      <c r="E28" s="52">
        <v>70</v>
      </c>
      <c r="F28" s="50">
        <v>70</v>
      </c>
      <c r="G28" s="52">
        <v>100</v>
      </c>
      <c r="H28" s="51">
        <v>0</v>
      </c>
      <c r="I28" s="11">
        <v>5534</v>
      </c>
      <c r="J28" s="11">
        <f t="shared" si="0"/>
        <v>5534</v>
      </c>
      <c r="K28" s="8"/>
    </row>
    <row r="29" spans="2:11" s="17" customFormat="1" ht="17.45" customHeight="1" x14ac:dyDescent="0.15">
      <c r="B29" s="77"/>
      <c r="C29" s="77"/>
      <c r="D29" s="55" t="s">
        <v>93</v>
      </c>
      <c r="E29" s="52">
        <v>70</v>
      </c>
      <c r="F29" s="50">
        <v>70</v>
      </c>
      <c r="G29" s="52">
        <v>100</v>
      </c>
      <c r="H29" s="51">
        <v>0</v>
      </c>
      <c r="I29" s="11">
        <v>6540</v>
      </c>
      <c r="J29" s="11">
        <f t="shared" si="0"/>
        <v>6540</v>
      </c>
      <c r="K29" s="8"/>
    </row>
    <row r="30" spans="2:11" s="17" customFormat="1" ht="17.45" customHeight="1" x14ac:dyDescent="0.15">
      <c r="B30" s="77"/>
      <c r="C30" s="77"/>
      <c r="D30" s="55" t="s">
        <v>94</v>
      </c>
      <c r="E30" s="52">
        <v>70</v>
      </c>
      <c r="F30" s="50">
        <v>70</v>
      </c>
      <c r="G30" s="52">
        <v>100</v>
      </c>
      <c r="H30" s="51">
        <v>0</v>
      </c>
      <c r="I30" s="11">
        <v>6554</v>
      </c>
      <c r="J30" s="11">
        <f t="shared" si="0"/>
        <v>6554</v>
      </c>
      <c r="K30" s="8"/>
    </row>
    <row r="31" spans="2:11" s="17" customFormat="1" ht="17.45" customHeight="1" x14ac:dyDescent="0.15">
      <c r="B31" s="77"/>
      <c r="C31" s="77"/>
      <c r="D31" s="55" t="s">
        <v>95</v>
      </c>
      <c r="E31" s="52">
        <v>70</v>
      </c>
      <c r="F31" s="50">
        <v>69</v>
      </c>
      <c r="G31" s="52">
        <v>100</v>
      </c>
      <c r="H31" s="51">
        <v>11431</v>
      </c>
      <c r="I31" s="11">
        <v>0</v>
      </c>
      <c r="J31" s="11">
        <f t="shared" si="0"/>
        <v>11431</v>
      </c>
      <c r="K31" s="8"/>
    </row>
    <row r="32" spans="2:11" s="17" customFormat="1" ht="17.45" customHeight="1" x14ac:dyDescent="0.15">
      <c r="B32" s="77"/>
      <c r="C32" s="77"/>
      <c r="D32" s="55" t="s">
        <v>96</v>
      </c>
      <c r="E32" s="52">
        <v>70</v>
      </c>
      <c r="F32" s="50">
        <v>69</v>
      </c>
      <c r="G32" s="52">
        <v>100</v>
      </c>
      <c r="H32" s="51">
        <v>8707</v>
      </c>
      <c r="I32" s="11">
        <v>0</v>
      </c>
      <c r="J32" s="11">
        <f t="shared" si="0"/>
        <v>8707</v>
      </c>
      <c r="K32" s="8"/>
    </row>
    <row r="33" spans="2:11" s="17" customFormat="1" ht="17.45" customHeight="1" x14ac:dyDescent="0.15">
      <c r="B33" s="77"/>
      <c r="C33" s="77"/>
      <c r="D33" s="55" t="s">
        <v>97</v>
      </c>
      <c r="E33" s="52">
        <v>70</v>
      </c>
      <c r="F33" s="50">
        <v>70</v>
      </c>
      <c r="G33" s="52">
        <v>100</v>
      </c>
      <c r="H33" s="51">
        <v>12084</v>
      </c>
      <c r="I33" s="11">
        <v>0</v>
      </c>
      <c r="J33" s="11">
        <f t="shared" si="0"/>
        <v>12084</v>
      </c>
      <c r="K33" s="8"/>
    </row>
    <row r="34" spans="2:11" s="17" customFormat="1" ht="17.45" customHeight="1" x14ac:dyDescent="0.15">
      <c r="B34" s="77"/>
      <c r="C34" s="77"/>
      <c r="D34" s="55" t="s">
        <v>98</v>
      </c>
      <c r="E34" s="52">
        <v>70</v>
      </c>
      <c r="F34" s="50">
        <v>70</v>
      </c>
      <c r="G34" s="52">
        <v>100</v>
      </c>
      <c r="H34" s="51">
        <v>0</v>
      </c>
      <c r="I34" s="11">
        <v>8181</v>
      </c>
      <c r="J34" s="11">
        <f t="shared" si="0"/>
        <v>8181</v>
      </c>
      <c r="K34" s="13" t="s">
        <v>85</v>
      </c>
    </row>
    <row r="35" spans="2:11" s="17" customFormat="1" ht="17.45" customHeight="1" x14ac:dyDescent="0.15">
      <c r="B35" s="77"/>
      <c r="C35" s="77"/>
      <c r="D35" s="55" t="s">
        <v>99</v>
      </c>
      <c r="E35" s="52">
        <v>70</v>
      </c>
      <c r="F35" s="50">
        <v>70</v>
      </c>
      <c r="G35" s="52">
        <v>100</v>
      </c>
      <c r="H35" s="51">
        <v>0</v>
      </c>
      <c r="I35" s="11">
        <v>7550</v>
      </c>
      <c r="J35" s="11">
        <f t="shared" si="0"/>
        <v>7550</v>
      </c>
      <c r="K35" s="7">
        <f>SUM(H31:H33)</f>
        <v>32222</v>
      </c>
    </row>
    <row r="36" spans="2:11" s="17" customFormat="1" ht="17.45" customHeight="1" x14ac:dyDescent="0.15">
      <c r="B36" s="77"/>
      <c r="C36" s="77"/>
      <c r="D36" s="55" t="s">
        <v>100</v>
      </c>
      <c r="E36" s="52">
        <v>70</v>
      </c>
      <c r="F36" s="50">
        <v>70</v>
      </c>
      <c r="G36" s="52">
        <v>100</v>
      </c>
      <c r="H36" s="51">
        <v>0</v>
      </c>
      <c r="I36" s="11">
        <v>7584</v>
      </c>
      <c r="J36" s="11">
        <f t="shared" si="0"/>
        <v>7584</v>
      </c>
      <c r="K36" s="13" t="s">
        <v>86</v>
      </c>
    </row>
    <row r="37" spans="2:11" s="17" customFormat="1" ht="17.45" customHeight="1" x14ac:dyDescent="0.15">
      <c r="B37" s="77"/>
      <c r="C37" s="77"/>
      <c r="D37" s="55" t="s">
        <v>101</v>
      </c>
      <c r="E37" s="52">
        <v>70</v>
      </c>
      <c r="F37" s="50">
        <v>70</v>
      </c>
      <c r="G37" s="52">
        <v>100</v>
      </c>
      <c r="H37" s="51">
        <v>0</v>
      </c>
      <c r="I37" s="11">
        <v>9167</v>
      </c>
      <c r="J37" s="11">
        <f t="shared" si="0"/>
        <v>9167</v>
      </c>
      <c r="K37" s="7">
        <f>SUM(I28:I30,I34:I39)</f>
        <v>66131</v>
      </c>
    </row>
    <row r="38" spans="2:11" s="17" customFormat="1" ht="17.45" customHeight="1" x14ac:dyDescent="0.15">
      <c r="B38" s="77"/>
      <c r="C38" s="77"/>
      <c r="D38" s="55" t="s">
        <v>103</v>
      </c>
      <c r="E38" s="52">
        <v>70</v>
      </c>
      <c r="F38" s="50">
        <v>70</v>
      </c>
      <c r="G38" s="52">
        <v>100</v>
      </c>
      <c r="H38" s="51">
        <v>0</v>
      </c>
      <c r="I38" s="11">
        <v>8211</v>
      </c>
      <c r="J38" s="11">
        <f t="shared" si="0"/>
        <v>8211</v>
      </c>
      <c r="K38" s="13" t="s">
        <v>21</v>
      </c>
    </row>
    <row r="39" spans="2:11" s="17" customFormat="1" ht="17.45" customHeight="1" x14ac:dyDescent="0.15">
      <c r="B39" s="78"/>
      <c r="C39" s="78"/>
      <c r="D39" s="55" t="s">
        <v>104</v>
      </c>
      <c r="E39" s="52">
        <v>70</v>
      </c>
      <c r="F39" s="50">
        <v>70</v>
      </c>
      <c r="G39" s="52">
        <v>100</v>
      </c>
      <c r="H39" s="51">
        <v>0</v>
      </c>
      <c r="I39" s="11">
        <v>6810</v>
      </c>
      <c r="J39" s="11">
        <f t="shared" si="0"/>
        <v>6810</v>
      </c>
      <c r="K39" s="7">
        <f>SUM(J28:J39)</f>
        <v>98353</v>
      </c>
    </row>
    <row r="40" spans="2:11" s="17" customFormat="1" ht="17.45" customHeight="1" x14ac:dyDescent="0.15">
      <c r="B40" s="76">
        <v>4</v>
      </c>
      <c r="C40" s="76" t="s">
        <v>69</v>
      </c>
      <c r="D40" s="55" t="s">
        <v>91</v>
      </c>
      <c r="E40" s="52">
        <v>85</v>
      </c>
      <c r="F40" s="50">
        <v>85</v>
      </c>
      <c r="G40" s="52">
        <v>100</v>
      </c>
      <c r="H40" s="51">
        <v>0</v>
      </c>
      <c r="I40" s="11">
        <v>11067</v>
      </c>
      <c r="J40" s="11">
        <f t="shared" si="0"/>
        <v>11067</v>
      </c>
      <c r="K40" s="8"/>
    </row>
    <row r="41" spans="2:11" s="17" customFormat="1" ht="17.45" customHeight="1" x14ac:dyDescent="0.15">
      <c r="B41" s="77"/>
      <c r="C41" s="77"/>
      <c r="D41" s="55" t="s">
        <v>93</v>
      </c>
      <c r="E41" s="52">
        <v>85</v>
      </c>
      <c r="F41" s="50">
        <v>85</v>
      </c>
      <c r="G41" s="52">
        <v>100</v>
      </c>
      <c r="H41" s="51">
        <v>0</v>
      </c>
      <c r="I41" s="11">
        <v>11530</v>
      </c>
      <c r="J41" s="11">
        <f t="shared" si="0"/>
        <v>11530</v>
      </c>
      <c r="K41" s="8"/>
    </row>
    <row r="42" spans="2:11" s="17" customFormat="1" ht="17.45" customHeight="1" x14ac:dyDescent="0.15">
      <c r="B42" s="77"/>
      <c r="C42" s="77"/>
      <c r="D42" s="55" t="s">
        <v>94</v>
      </c>
      <c r="E42" s="52">
        <v>85</v>
      </c>
      <c r="F42" s="50">
        <v>85</v>
      </c>
      <c r="G42" s="52">
        <v>100</v>
      </c>
      <c r="H42" s="51">
        <v>0</v>
      </c>
      <c r="I42" s="11">
        <v>11779</v>
      </c>
      <c r="J42" s="11">
        <f t="shared" si="0"/>
        <v>11779</v>
      </c>
      <c r="K42" s="8"/>
    </row>
    <row r="43" spans="2:11" s="17" customFormat="1" ht="17.45" customHeight="1" x14ac:dyDescent="0.15">
      <c r="B43" s="77"/>
      <c r="C43" s="77"/>
      <c r="D43" s="55" t="s">
        <v>95</v>
      </c>
      <c r="E43" s="52">
        <v>85</v>
      </c>
      <c r="F43" s="50">
        <v>85</v>
      </c>
      <c r="G43" s="52">
        <v>100</v>
      </c>
      <c r="H43" s="51">
        <v>16361</v>
      </c>
      <c r="I43" s="11">
        <v>0</v>
      </c>
      <c r="J43" s="11">
        <f t="shared" si="0"/>
        <v>16361</v>
      </c>
      <c r="K43" s="8"/>
    </row>
    <row r="44" spans="2:11" s="17" customFormat="1" ht="17.45" customHeight="1" x14ac:dyDescent="0.15">
      <c r="B44" s="77"/>
      <c r="C44" s="77"/>
      <c r="D44" s="55" t="s">
        <v>96</v>
      </c>
      <c r="E44" s="52">
        <v>85</v>
      </c>
      <c r="F44" s="50">
        <v>85</v>
      </c>
      <c r="G44" s="52">
        <v>100</v>
      </c>
      <c r="H44" s="51">
        <v>13636</v>
      </c>
      <c r="I44" s="11">
        <v>0</v>
      </c>
      <c r="J44" s="11">
        <f t="shared" si="0"/>
        <v>13636</v>
      </c>
      <c r="K44" s="8"/>
    </row>
    <row r="45" spans="2:11" s="17" customFormat="1" ht="17.45" customHeight="1" x14ac:dyDescent="0.15">
      <c r="B45" s="77"/>
      <c r="C45" s="77"/>
      <c r="D45" s="55" t="s">
        <v>97</v>
      </c>
      <c r="E45" s="52">
        <v>85</v>
      </c>
      <c r="F45" s="50">
        <v>74</v>
      </c>
      <c r="G45" s="52">
        <v>100</v>
      </c>
      <c r="H45" s="51">
        <v>16657</v>
      </c>
      <c r="I45" s="11">
        <v>0</v>
      </c>
      <c r="J45" s="11">
        <f t="shared" si="0"/>
        <v>16657</v>
      </c>
      <c r="K45" s="8"/>
    </row>
    <row r="46" spans="2:11" s="17" customFormat="1" ht="17.45" customHeight="1" x14ac:dyDescent="0.15">
      <c r="B46" s="77"/>
      <c r="C46" s="77"/>
      <c r="D46" s="55" t="s">
        <v>98</v>
      </c>
      <c r="E46" s="52">
        <v>85</v>
      </c>
      <c r="F46" s="50">
        <v>74</v>
      </c>
      <c r="G46" s="52">
        <v>100</v>
      </c>
      <c r="H46" s="51">
        <v>0</v>
      </c>
      <c r="I46" s="11">
        <v>13750</v>
      </c>
      <c r="J46" s="11">
        <f t="shared" si="0"/>
        <v>13750</v>
      </c>
      <c r="K46" s="13" t="s">
        <v>85</v>
      </c>
    </row>
    <row r="47" spans="2:11" s="17" customFormat="1" ht="17.45" customHeight="1" x14ac:dyDescent="0.15">
      <c r="B47" s="77"/>
      <c r="C47" s="77"/>
      <c r="D47" s="55" t="s">
        <v>99</v>
      </c>
      <c r="E47" s="52">
        <v>85</v>
      </c>
      <c r="F47" s="50">
        <v>74</v>
      </c>
      <c r="G47" s="52">
        <v>100</v>
      </c>
      <c r="H47" s="51">
        <v>0</v>
      </c>
      <c r="I47" s="11">
        <v>12330</v>
      </c>
      <c r="J47" s="11">
        <f t="shared" si="0"/>
        <v>12330</v>
      </c>
      <c r="K47" s="7">
        <f>SUM(H43:H45)</f>
        <v>46654</v>
      </c>
    </row>
    <row r="48" spans="2:11" s="17" customFormat="1" ht="17.45" customHeight="1" x14ac:dyDescent="0.15">
      <c r="B48" s="77"/>
      <c r="C48" s="77"/>
      <c r="D48" s="55" t="s">
        <v>100</v>
      </c>
      <c r="E48" s="52">
        <v>85</v>
      </c>
      <c r="F48" s="50">
        <v>74</v>
      </c>
      <c r="G48" s="52">
        <v>100</v>
      </c>
      <c r="H48" s="51">
        <v>0</v>
      </c>
      <c r="I48" s="11">
        <v>12280</v>
      </c>
      <c r="J48" s="11">
        <f t="shared" si="0"/>
        <v>12280</v>
      </c>
      <c r="K48" s="13" t="s">
        <v>86</v>
      </c>
    </row>
    <row r="49" spans="2:11" s="17" customFormat="1" ht="17.45" customHeight="1" x14ac:dyDescent="0.15">
      <c r="B49" s="77"/>
      <c r="C49" s="77"/>
      <c r="D49" s="55" t="s">
        <v>101</v>
      </c>
      <c r="E49" s="52">
        <v>85</v>
      </c>
      <c r="F49" s="50">
        <v>74</v>
      </c>
      <c r="G49" s="52">
        <v>100</v>
      </c>
      <c r="H49" s="51">
        <v>0</v>
      </c>
      <c r="I49" s="11">
        <v>12840</v>
      </c>
      <c r="J49" s="11">
        <f t="shared" si="0"/>
        <v>12840</v>
      </c>
      <c r="K49" s="7">
        <f>SUM(I40:I42,I46:I51)</f>
        <v>106897</v>
      </c>
    </row>
    <row r="50" spans="2:11" s="17" customFormat="1" ht="17.45" customHeight="1" x14ac:dyDescent="0.15">
      <c r="B50" s="77"/>
      <c r="C50" s="77"/>
      <c r="D50" s="55" t="s">
        <v>103</v>
      </c>
      <c r="E50" s="52">
        <v>85</v>
      </c>
      <c r="F50" s="50">
        <v>74</v>
      </c>
      <c r="G50" s="52">
        <v>100</v>
      </c>
      <c r="H50" s="51">
        <v>0</v>
      </c>
      <c r="I50" s="11">
        <v>10086</v>
      </c>
      <c r="J50" s="11">
        <f t="shared" si="0"/>
        <v>10086</v>
      </c>
      <c r="K50" s="13" t="s">
        <v>21</v>
      </c>
    </row>
    <row r="51" spans="2:11" s="17" customFormat="1" ht="17.45" customHeight="1" x14ac:dyDescent="0.15">
      <c r="B51" s="77"/>
      <c r="C51" s="77"/>
      <c r="D51" s="55" t="s">
        <v>104</v>
      </c>
      <c r="E51" s="52">
        <v>85</v>
      </c>
      <c r="F51" s="50">
        <v>74</v>
      </c>
      <c r="G51" s="52">
        <v>100</v>
      </c>
      <c r="H51" s="51">
        <v>0</v>
      </c>
      <c r="I51" s="11">
        <v>11235</v>
      </c>
      <c r="J51" s="11">
        <f t="shared" si="0"/>
        <v>11235</v>
      </c>
      <c r="K51" s="7">
        <f>SUM(J40:J51)</f>
        <v>153551</v>
      </c>
    </row>
    <row r="52" spans="2:11" s="17" customFormat="1" ht="17.45" customHeight="1" x14ac:dyDescent="0.15">
      <c r="B52" s="76">
        <v>5</v>
      </c>
      <c r="C52" s="76" t="s">
        <v>68</v>
      </c>
      <c r="D52" s="55" t="s">
        <v>91</v>
      </c>
      <c r="E52" s="52">
        <v>79</v>
      </c>
      <c r="F52" s="50">
        <v>72</v>
      </c>
      <c r="G52" s="52">
        <v>100</v>
      </c>
      <c r="H52" s="51">
        <v>0</v>
      </c>
      <c r="I52" s="11">
        <v>10555</v>
      </c>
      <c r="J52" s="11">
        <f t="shared" si="0"/>
        <v>10555</v>
      </c>
      <c r="K52" s="8"/>
    </row>
    <row r="53" spans="2:11" s="17" customFormat="1" ht="17.45" customHeight="1" x14ac:dyDescent="0.15">
      <c r="B53" s="77"/>
      <c r="C53" s="77"/>
      <c r="D53" s="55" t="s">
        <v>93</v>
      </c>
      <c r="E53" s="52">
        <v>79</v>
      </c>
      <c r="F53" s="50">
        <v>72</v>
      </c>
      <c r="G53" s="52">
        <v>100</v>
      </c>
      <c r="H53" s="51">
        <v>0</v>
      </c>
      <c r="I53" s="11">
        <v>11089</v>
      </c>
      <c r="J53" s="11">
        <f t="shared" si="0"/>
        <v>11089</v>
      </c>
      <c r="K53" s="8"/>
    </row>
    <row r="54" spans="2:11" s="17" customFormat="1" ht="17.45" customHeight="1" x14ac:dyDescent="0.15">
      <c r="B54" s="77"/>
      <c r="C54" s="77"/>
      <c r="D54" s="55" t="s">
        <v>94</v>
      </c>
      <c r="E54" s="52">
        <v>79</v>
      </c>
      <c r="F54" s="50">
        <v>72</v>
      </c>
      <c r="G54" s="52">
        <v>100</v>
      </c>
      <c r="H54" s="51">
        <v>0</v>
      </c>
      <c r="I54" s="11">
        <v>11137</v>
      </c>
      <c r="J54" s="11">
        <f t="shared" si="0"/>
        <v>11137</v>
      </c>
      <c r="K54" s="8"/>
    </row>
    <row r="55" spans="2:11" s="17" customFormat="1" ht="17.45" customHeight="1" x14ac:dyDescent="0.15">
      <c r="B55" s="77"/>
      <c r="C55" s="77"/>
      <c r="D55" s="55" t="s">
        <v>95</v>
      </c>
      <c r="E55" s="52">
        <v>79</v>
      </c>
      <c r="F55" s="50">
        <v>74</v>
      </c>
      <c r="G55" s="52">
        <v>100</v>
      </c>
      <c r="H55" s="51">
        <v>16259</v>
      </c>
      <c r="I55" s="11">
        <v>0</v>
      </c>
      <c r="J55" s="11">
        <f t="shared" si="0"/>
        <v>16259</v>
      </c>
      <c r="K55" s="8"/>
    </row>
    <row r="56" spans="2:11" s="17" customFormat="1" ht="17.45" customHeight="1" x14ac:dyDescent="0.15">
      <c r="B56" s="77"/>
      <c r="C56" s="77"/>
      <c r="D56" s="55" t="s">
        <v>96</v>
      </c>
      <c r="E56" s="52">
        <v>79</v>
      </c>
      <c r="F56" s="50">
        <v>74</v>
      </c>
      <c r="G56" s="52">
        <v>100</v>
      </c>
      <c r="H56" s="51">
        <v>14120</v>
      </c>
      <c r="I56" s="11">
        <v>0</v>
      </c>
      <c r="J56" s="11">
        <f t="shared" si="0"/>
        <v>14120</v>
      </c>
      <c r="K56" s="8"/>
    </row>
    <row r="57" spans="2:11" s="17" customFormat="1" ht="17.45" customHeight="1" x14ac:dyDescent="0.15">
      <c r="B57" s="77"/>
      <c r="C57" s="77"/>
      <c r="D57" s="55" t="s">
        <v>97</v>
      </c>
      <c r="E57" s="52">
        <v>79</v>
      </c>
      <c r="F57" s="50">
        <v>79</v>
      </c>
      <c r="G57" s="52">
        <v>100</v>
      </c>
      <c r="H57" s="51">
        <v>14503</v>
      </c>
      <c r="I57" s="11">
        <v>0</v>
      </c>
      <c r="J57" s="11">
        <f t="shared" si="0"/>
        <v>14503</v>
      </c>
      <c r="K57" s="8"/>
    </row>
    <row r="58" spans="2:11" s="17" customFormat="1" ht="17.45" customHeight="1" x14ac:dyDescent="0.15">
      <c r="B58" s="77"/>
      <c r="C58" s="77"/>
      <c r="D58" s="55" t="s">
        <v>98</v>
      </c>
      <c r="E58" s="52">
        <v>79</v>
      </c>
      <c r="F58" s="50">
        <v>79</v>
      </c>
      <c r="G58" s="52">
        <v>100</v>
      </c>
      <c r="H58" s="51">
        <v>0</v>
      </c>
      <c r="I58" s="11">
        <v>10934</v>
      </c>
      <c r="J58" s="11">
        <f t="shared" si="0"/>
        <v>10934</v>
      </c>
      <c r="K58" s="13" t="s">
        <v>85</v>
      </c>
    </row>
    <row r="59" spans="2:11" s="17" customFormat="1" ht="17.45" customHeight="1" x14ac:dyDescent="0.15">
      <c r="B59" s="77"/>
      <c r="C59" s="77"/>
      <c r="D59" s="55" t="s">
        <v>99</v>
      </c>
      <c r="E59" s="52">
        <v>79</v>
      </c>
      <c r="F59" s="50">
        <v>79</v>
      </c>
      <c r="G59" s="52">
        <v>100</v>
      </c>
      <c r="H59" s="51">
        <v>0</v>
      </c>
      <c r="I59" s="11">
        <v>10220</v>
      </c>
      <c r="J59" s="11">
        <f t="shared" si="0"/>
        <v>10220</v>
      </c>
      <c r="K59" s="7">
        <f>SUM(H55:H57)</f>
        <v>44882</v>
      </c>
    </row>
    <row r="60" spans="2:11" s="17" customFormat="1" ht="17.45" customHeight="1" x14ac:dyDescent="0.15">
      <c r="B60" s="77"/>
      <c r="C60" s="77"/>
      <c r="D60" s="55" t="s">
        <v>100</v>
      </c>
      <c r="E60" s="52">
        <v>79</v>
      </c>
      <c r="F60" s="50">
        <v>79</v>
      </c>
      <c r="G60" s="52">
        <v>100</v>
      </c>
      <c r="H60" s="51">
        <v>0</v>
      </c>
      <c r="I60" s="11">
        <v>12489</v>
      </c>
      <c r="J60" s="11">
        <f t="shared" si="0"/>
        <v>12489</v>
      </c>
      <c r="K60" s="13" t="s">
        <v>86</v>
      </c>
    </row>
    <row r="61" spans="2:11" s="17" customFormat="1" ht="17.45" customHeight="1" x14ac:dyDescent="0.15">
      <c r="B61" s="77"/>
      <c r="C61" s="77"/>
      <c r="D61" s="55" t="s">
        <v>101</v>
      </c>
      <c r="E61" s="52">
        <v>79</v>
      </c>
      <c r="F61" s="50">
        <v>79</v>
      </c>
      <c r="G61" s="52">
        <v>100</v>
      </c>
      <c r="H61" s="51">
        <v>0</v>
      </c>
      <c r="I61" s="11">
        <v>13065</v>
      </c>
      <c r="J61" s="11">
        <f t="shared" si="0"/>
        <v>13065</v>
      </c>
      <c r="K61" s="7">
        <f>SUM(I52:I54,I58:I63)</f>
        <v>100135</v>
      </c>
    </row>
    <row r="62" spans="2:11" s="17" customFormat="1" ht="17.45" customHeight="1" x14ac:dyDescent="0.15">
      <c r="B62" s="77"/>
      <c r="C62" s="77"/>
      <c r="D62" s="55" t="s">
        <v>103</v>
      </c>
      <c r="E62" s="52">
        <v>79</v>
      </c>
      <c r="F62" s="50">
        <v>79</v>
      </c>
      <c r="G62" s="52">
        <v>100</v>
      </c>
      <c r="H62" s="51">
        <v>0</v>
      </c>
      <c r="I62" s="11">
        <v>11246</v>
      </c>
      <c r="J62" s="11">
        <f t="shared" si="0"/>
        <v>11246</v>
      </c>
      <c r="K62" s="13" t="s">
        <v>21</v>
      </c>
    </row>
    <row r="63" spans="2:11" s="17" customFormat="1" ht="17.45" customHeight="1" x14ac:dyDescent="0.15">
      <c r="B63" s="77"/>
      <c r="C63" s="77"/>
      <c r="D63" s="55" t="s">
        <v>104</v>
      </c>
      <c r="E63" s="52">
        <v>79</v>
      </c>
      <c r="F63" s="50">
        <v>79</v>
      </c>
      <c r="G63" s="52">
        <v>100</v>
      </c>
      <c r="H63" s="51">
        <v>0</v>
      </c>
      <c r="I63" s="11">
        <v>9400</v>
      </c>
      <c r="J63" s="11">
        <f t="shared" si="0"/>
        <v>9400</v>
      </c>
      <c r="K63" s="7">
        <f>SUM(J52:J63)</f>
        <v>145017</v>
      </c>
    </row>
    <row r="64" spans="2:11" s="17" customFormat="1" ht="17.45" customHeight="1" x14ac:dyDescent="0.15">
      <c r="B64" s="76">
        <v>6</v>
      </c>
      <c r="C64" s="76" t="s">
        <v>67</v>
      </c>
      <c r="D64" s="55" t="s">
        <v>91</v>
      </c>
      <c r="E64" s="52">
        <v>64</v>
      </c>
      <c r="F64" s="50">
        <v>50</v>
      </c>
      <c r="G64" s="52">
        <v>100</v>
      </c>
      <c r="H64" s="51">
        <v>0</v>
      </c>
      <c r="I64" s="11">
        <v>4922</v>
      </c>
      <c r="J64" s="11">
        <f t="shared" si="0"/>
        <v>4922</v>
      </c>
      <c r="K64" s="8"/>
    </row>
    <row r="65" spans="2:11" s="17" customFormat="1" ht="17.45" customHeight="1" x14ac:dyDescent="0.15">
      <c r="B65" s="77"/>
      <c r="C65" s="77"/>
      <c r="D65" s="55" t="s">
        <v>93</v>
      </c>
      <c r="E65" s="52">
        <v>64</v>
      </c>
      <c r="F65" s="50">
        <v>50</v>
      </c>
      <c r="G65" s="52">
        <v>100</v>
      </c>
      <c r="H65" s="51">
        <v>0</v>
      </c>
      <c r="I65" s="11">
        <v>5198</v>
      </c>
      <c r="J65" s="11">
        <f t="shared" si="0"/>
        <v>5198</v>
      </c>
      <c r="K65" s="8"/>
    </row>
    <row r="66" spans="2:11" s="17" customFormat="1" ht="17.45" customHeight="1" x14ac:dyDescent="0.15">
      <c r="B66" s="77"/>
      <c r="C66" s="77"/>
      <c r="D66" s="55" t="s">
        <v>94</v>
      </c>
      <c r="E66" s="52">
        <v>64</v>
      </c>
      <c r="F66" s="50">
        <v>50</v>
      </c>
      <c r="G66" s="52">
        <v>100</v>
      </c>
      <c r="H66" s="51">
        <v>0</v>
      </c>
      <c r="I66" s="11">
        <v>5547</v>
      </c>
      <c r="J66" s="11">
        <f t="shared" si="0"/>
        <v>5547</v>
      </c>
      <c r="K66" s="8"/>
    </row>
    <row r="67" spans="2:11" s="17" customFormat="1" ht="17.45" customHeight="1" x14ac:dyDescent="0.15">
      <c r="B67" s="77"/>
      <c r="C67" s="77"/>
      <c r="D67" s="55" t="s">
        <v>95</v>
      </c>
      <c r="E67" s="52">
        <v>64</v>
      </c>
      <c r="F67" s="50">
        <v>60</v>
      </c>
      <c r="G67" s="52">
        <v>100</v>
      </c>
      <c r="H67" s="51">
        <v>9072</v>
      </c>
      <c r="I67" s="11">
        <v>0</v>
      </c>
      <c r="J67" s="11">
        <f t="shared" si="0"/>
        <v>9072</v>
      </c>
      <c r="K67" s="8"/>
    </row>
    <row r="68" spans="2:11" s="17" customFormat="1" ht="17.45" customHeight="1" x14ac:dyDescent="0.15">
      <c r="B68" s="77"/>
      <c r="C68" s="77"/>
      <c r="D68" s="55" t="s">
        <v>96</v>
      </c>
      <c r="E68" s="52">
        <v>64</v>
      </c>
      <c r="F68" s="50">
        <v>64</v>
      </c>
      <c r="G68" s="52">
        <v>100</v>
      </c>
      <c r="H68" s="51">
        <v>6486</v>
      </c>
      <c r="I68" s="11">
        <v>0</v>
      </c>
      <c r="J68" s="11">
        <f t="shared" ref="J68:J131" si="1">SUM(H68:I68)</f>
        <v>6486</v>
      </c>
      <c r="K68" s="8"/>
    </row>
    <row r="69" spans="2:11" s="17" customFormat="1" ht="17.45" customHeight="1" x14ac:dyDescent="0.15">
      <c r="B69" s="77"/>
      <c r="C69" s="77"/>
      <c r="D69" s="55" t="s">
        <v>97</v>
      </c>
      <c r="E69" s="52">
        <v>64</v>
      </c>
      <c r="F69" s="50">
        <v>64</v>
      </c>
      <c r="G69" s="52">
        <v>100</v>
      </c>
      <c r="H69" s="51">
        <v>9034</v>
      </c>
      <c r="I69" s="11">
        <v>0</v>
      </c>
      <c r="J69" s="11">
        <f t="shared" si="1"/>
        <v>9034</v>
      </c>
      <c r="K69" s="8"/>
    </row>
    <row r="70" spans="2:11" s="17" customFormat="1" ht="17.45" customHeight="1" x14ac:dyDescent="0.15">
      <c r="B70" s="77"/>
      <c r="C70" s="77"/>
      <c r="D70" s="55" t="s">
        <v>98</v>
      </c>
      <c r="E70" s="52">
        <v>64</v>
      </c>
      <c r="F70" s="50">
        <v>64</v>
      </c>
      <c r="G70" s="52">
        <v>100</v>
      </c>
      <c r="H70" s="51">
        <v>0</v>
      </c>
      <c r="I70" s="11">
        <v>5781</v>
      </c>
      <c r="J70" s="11">
        <f t="shared" si="1"/>
        <v>5781</v>
      </c>
      <c r="K70" s="13" t="s">
        <v>85</v>
      </c>
    </row>
    <row r="71" spans="2:11" s="17" customFormat="1" ht="17.45" customHeight="1" x14ac:dyDescent="0.15">
      <c r="B71" s="77"/>
      <c r="C71" s="77"/>
      <c r="D71" s="55" t="s">
        <v>99</v>
      </c>
      <c r="E71" s="52">
        <v>64</v>
      </c>
      <c r="F71" s="50">
        <v>64</v>
      </c>
      <c r="G71" s="52">
        <v>100</v>
      </c>
      <c r="H71" s="51">
        <v>0</v>
      </c>
      <c r="I71" s="11">
        <v>5150</v>
      </c>
      <c r="J71" s="11">
        <f t="shared" si="1"/>
        <v>5150</v>
      </c>
      <c r="K71" s="7">
        <f>SUM(H67:H69)</f>
        <v>24592</v>
      </c>
    </row>
    <row r="72" spans="2:11" s="17" customFormat="1" ht="17.45" customHeight="1" x14ac:dyDescent="0.15">
      <c r="B72" s="77"/>
      <c r="C72" s="77"/>
      <c r="D72" s="55" t="s">
        <v>100</v>
      </c>
      <c r="E72" s="52">
        <v>64</v>
      </c>
      <c r="F72" s="50">
        <v>64</v>
      </c>
      <c r="G72" s="52">
        <v>100</v>
      </c>
      <c r="H72" s="51">
        <v>0</v>
      </c>
      <c r="I72" s="11">
        <v>6947</v>
      </c>
      <c r="J72" s="11">
        <f t="shared" si="1"/>
        <v>6947</v>
      </c>
      <c r="K72" s="13" t="s">
        <v>86</v>
      </c>
    </row>
    <row r="73" spans="2:11" s="17" customFormat="1" ht="17.45" customHeight="1" x14ac:dyDescent="0.15">
      <c r="B73" s="77"/>
      <c r="C73" s="77"/>
      <c r="D73" s="55" t="s">
        <v>101</v>
      </c>
      <c r="E73" s="52">
        <v>64</v>
      </c>
      <c r="F73" s="50">
        <v>64</v>
      </c>
      <c r="G73" s="52">
        <v>100</v>
      </c>
      <c r="H73" s="51">
        <v>0</v>
      </c>
      <c r="I73" s="11">
        <v>8268</v>
      </c>
      <c r="J73" s="11">
        <f t="shared" si="1"/>
        <v>8268</v>
      </c>
      <c r="K73" s="7">
        <f>SUM(I64:I66,I70:I75)</f>
        <v>54276</v>
      </c>
    </row>
    <row r="74" spans="2:11" s="17" customFormat="1" ht="17.45" customHeight="1" x14ac:dyDescent="0.15">
      <c r="B74" s="77"/>
      <c r="C74" s="77"/>
      <c r="D74" s="55" t="s">
        <v>103</v>
      </c>
      <c r="E74" s="52">
        <v>64</v>
      </c>
      <c r="F74" s="50">
        <v>64</v>
      </c>
      <c r="G74" s="52">
        <v>100</v>
      </c>
      <c r="H74" s="51">
        <v>0</v>
      </c>
      <c r="I74" s="11">
        <v>6366</v>
      </c>
      <c r="J74" s="11">
        <f t="shared" si="1"/>
        <v>6366</v>
      </c>
      <c r="K74" s="13" t="s">
        <v>21</v>
      </c>
    </row>
    <row r="75" spans="2:11" s="17" customFormat="1" ht="17.45" customHeight="1" x14ac:dyDescent="0.15">
      <c r="B75" s="78"/>
      <c r="C75" s="78"/>
      <c r="D75" s="55" t="s">
        <v>104</v>
      </c>
      <c r="E75" s="52">
        <v>64</v>
      </c>
      <c r="F75" s="50">
        <v>64</v>
      </c>
      <c r="G75" s="52">
        <v>100</v>
      </c>
      <c r="H75" s="51">
        <v>0</v>
      </c>
      <c r="I75" s="11">
        <v>6097</v>
      </c>
      <c r="J75" s="11">
        <f t="shared" si="1"/>
        <v>6097</v>
      </c>
      <c r="K75" s="7">
        <f>SUM(J64:J75)</f>
        <v>78868</v>
      </c>
    </row>
    <row r="76" spans="2:11" s="17" customFormat="1" ht="17.45" customHeight="1" x14ac:dyDescent="0.15">
      <c r="B76" s="76">
        <v>7</v>
      </c>
      <c r="C76" s="76" t="s">
        <v>75</v>
      </c>
      <c r="D76" s="55" t="s">
        <v>91</v>
      </c>
      <c r="E76" s="52">
        <v>186</v>
      </c>
      <c r="F76" s="50">
        <v>124</v>
      </c>
      <c r="G76" s="52">
        <v>100</v>
      </c>
      <c r="H76" s="51">
        <v>0</v>
      </c>
      <c r="I76" s="11">
        <v>15621</v>
      </c>
      <c r="J76" s="11">
        <f t="shared" si="1"/>
        <v>15621</v>
      </c>
      <c r="K76" s="8"/>
    </row>
    <row r="77" spans="2:11" s="17" customFormat="1" ht="17.45" customHeight="1" x14ac:dyDescent="0.15">
      <c r="B77" s="77"/>
      <c r="C77" s="77"/>
      <c r="D77" s="55" t="s">
        <v>93</v>
      </c>
      <c r="E77" s="52">
        <v>186</v>
      </c>
      <c r="F77" s="50">
        <v>124</v>
      </c>
      <c r="G77" s="52">
        <v>100</v>
      </c>
      <c r="H77" s="51">
        <v>0</v>
      </c>
      <c r="I77" s="11">
        <v>15683</v>
      </c>
      <c r="J77" s="11">
        <f t="shared" si="1"/>
        <v>15683</v>
      </c>
      <c r="K77" s="8"/>
    </row>
    <row r="78" spans="2:11" s="17" customFormat="1" ht="17.45" customHeight="1" x14ac:dyDescent="0.15">
      <c r="B78" s="77"/>
      <c r="C78" s="77"/>
      <c r="D78" s="55" t="s">
        <v>94</v>
      </c>
      <c r="E78" s="52">
        <v>186</v>
      </c>
      <c r="F78" s="50">
        <v>124</v>
      </c>
      <c r="G78" s="52">
        <v>100</v>
      </c>
      <c r="H78" s="51">
        <v>0</v>
      </c>
      <c r="I78" s="11">
        <v>16799</v>
      </c>
      <c r="J78" s="11">
        <f t="shared" si="1"/>
        <v>16799</v>
      </c>
      <c r="K78" s="8"/>
    </row>
    <row r="79" spans="2:11" s="17" customFormat="1" ht="17.45" customHeight="1" x14ac:dyDescent="0.15">
      <c r="B79" s="77"/>
      <c r="C79" s="77"/>
      <c r="D79" s="55" t="s">
        <v>95</v>
      </c>
      <c r="E79" s="52">
        <v>186</v>
      </c>
      <c r="F79" s="50">
        <v>186</v>
      </c>
      <c r="G79" s="52">
        <v>100</v>
      </c>
      <c r="H79" s="51">
        <v>27362</v>
      </c>
      <c r="I79" s="11">
        <v>0</v>
      </c>
      <c r="J79" s="11">
        <f t="shared" si="1"/>
        <v>27362</v>
      </c>
      <c r="K79" s="8"/>
    </row>
    <row r="80" spans="2:11" s="17" customFormat="1" ht="17.45" customHeight="1" x14ac:dyDescent="0.15">
      <c r="B80" s="77"/>
      <c r="C80" s="77"/>
      <c r="D80" s="55" t="s">
        <v>96</v>
      </c>
      <c r="E80" s="52">
        <v>186</v>
      </c>
      <c r="F80" s="50">
        <v>186</v>
      </c>
      <c r="G80" s="52">
        <v>100</v>
      </c>
      <c r="H80" s="51">
        <v>23332</v>
      </c>
      <c r="I80" s="11">
        <v>0</v>
      </c>
      <c r="J80" s="11">
        <f t="shared" si="1"/>
        <v>23332</v>
      </c>
      <c r="K80" s="8"/>
    </row>
    <row r="81" spans="2:11" s="17" customFormat="1" ht="17.45" customHeight="1" x14ac:dyDescent="0.15">
      <c r="B81" s="77"/>
      <c r="C81" s="77"/>
      <c r="D81" s="55" t="s">
        <v>97</v>
      </c>
      <c r="E81" s="52">
        <v>186</v>
      </c>
      <c r="F81" s="50">
        <v>186</v>
      </c>
      <c r="G81" s="52">
        <v>100</v>
      </c>
      <c r="H81" s="51">
        <v>26656</v>
      </c>
      <c r="I81" s="11">
        <v>0</v>
      </c>
      <c r="J81" s="11">
        <f t="shared" si="1"/>
        <v>26656</v>
      </c>
      <c r="K81" s="8"/>
    </row>
    <row r="82" spans="2:11" s="17" customFormat="1" ht="17.45" customHeight="1" x14ac:dyDescent="0.15">
      <c r="B82" s="77"/>
      <c r="C82" s="77"/>
      <c r="D82" s="55" t="s">
        <v>98</v>
      </c>
      <c r="E82" s="52">
        <v>186</v>
      </c>
      <c r="F82" s="50">
        <v>186</v>
      </c>
      <c r="G82" s="52">
        <v>100</v>
      </c>
      <c r="H82" s="51">
        <v>0</v>
      </c>
      <c r="I82" s="11">
        <v>18463</v>
      </c>
      <c r="J82" s="11">
        <f t="shared" si="1"/>
        <v>18463</v>
      </c>
      <c r="K82" s="13" t="s">
        <v>85</v>
      </c>
    </row>
    <row r="83" spans="2:11" s="17" customFormat="1" ht="17.45" customHeight="1" x14ac:dyDescent="0.15">
      <c r="B83" s="77"/>
      <c r="C83" s="77"/>
      <c r="D83" s="55" t="s">
        <v>99</v>
      </c>
      <c r="E83" s="52">
        <v>186</v>
      </c>
      <c r="F83" s="50">
        <v>186</v>
      </c>
      <c r="G83" s="52">
        <v>100</v>
      </c>
      <c r="H83" s="51">
        <v>0</v>
      </c>
      <c r="I83" s="11">
        <v>16231</v>
      </c>
      <c r="J83" s="11">
        <f t="shared" si="1"/>
        <v>16231</v>
      </c>
      <c r="K83" s="7">
        <f>SUM(H79:H81)</f>
        <v>77350</v>
      </c>
    </row>
    <row r="84" spans="2:11" s="17" customFormat="1" ht="17.45" customHeight="1" x14ac:dyDescent="0.15">
      <c r="B84" s="77"/>
      <c r="C84" s="77"/>
      <c r="D84" s="55" t="s">
        <v>100</v>
      </c>
      <c r="E84" s="52">
        <v>186</v>
      </c>
      <c r="F84" s="50">
        <v>186</v>
      </c>
      <c r="G84" s="52">
        <v>100</v>
      </c>
      <c r="H84" s="51">
        <v>0</v>
      </c>
      <c r="I84" s="11">
        <v>19772</v>
      </c>
      <c r="J84" s="11">
        <f t="shared" si="1"/>
        <v>19772</v>
      </c>
      <c r="K84" s="13" t="s">
        <v>86</v>
      </c>
    </row>
    <row r="85" spans="2:11" s="17" customFormat="1" ht="17.45" customHeight="1" x14ac:dyDescent="0.15">
      <c r="B85" s="77"/>
      <c r="C85" s="77"/>
      <c r="D85" s="55" t="s">
        <v>101</v>
      </c>
      <c r="E85" s="52">
        <v>186</v>
      </c>
      <c r="F85" s="50">
        <v>186</v>
      </c>
      <c r="G85" s="52">
        <v>100</v>
      </c>
      <c r="H85" s="51">
        <v>0</v>
      </c>
      <c r="I85" s="11">
        <v>21022</v>
      </c>
      <c r="J85" s="11">
        <f t="shared" si="1"/>
        <v>21022</v>
      </c>
      <c r="K85" s="7">
        <f>SUM(I76:I78,I82:I87)</f>
        <v>158607</v>
      </c>
    </row>
    <row r="86" spans="2:11" s="17" customFormat="1" ht="17.45" customHeight="1" x14ac:dyDescent="0.15">
      <c r="B86" s="77"/>
      <c r="C86" s="77"/>
      <c r="D86" s="55" t="s">
        <v>103</v>
      </c>
      <c r="E86" s="52">
        <v>186</v>
      </c>
      <c r="F86" s="50">
        <v>186</v>
      </c>
      <c r="G86" s="52">
        <v>100</v>
      </c>
      <c r="H86" s="51">
        <v>0</v>
      </c>
      <c r="I86" s="11">
        <v>18128</v>
      </c>
      <c r="J86" s="11">
        <f t="shared" si="1"/>
        <v>18128</v>
      </c>
      <c r="K86" s="13" t="s">
        <v>21</v>
      </c>
    </row>
    <row r="87" spans="2:11" s="17" customFormat="1" ht="17.45" customHeight="1" x14ac:dyDescent="0.15">
      <c r="B87" s="77"/>
      <c r="C87" s="77"/>
      <c r="D87" s="55" t="s">
        <v>104</v>
      </c>
      <c r="E87" s="52">
        <v>186</v>
      </c>
      <c r="F87" s="50">
        <v>186</v>
      </c>
      <c r="G87" s="52">
        <v>100</v>
      </c>
      <c r="H87" s="51">
        <v>0</v>
      </c>
      <c r="I87" s="11">
        <v>16888</v>
      </c>
      <c r="J87" s="11">
        <f t="shared" si="1"/>
        <v>16888</v>
      </c>
      <c r="K87" s="7">
        <f>SUM(J76:J87)</f>
        <v>235957</v>
      </c>
    </row>
    <row r="88" spans="2:11" s="17" customFormat="1" ht="17.45" customHeight="1" x14ac:dyDescent="0.15">
      <c r="B88" s="76">
        <v>8</v>
      </c>
      <c r="C88" s="79" t="s">
        <v>66</v>
      </c>
      <c r="D88" s="55" t="s">
        <v>91</v>
      </c>
      <c r="E88" s="52">
        <v>134</v>
      </c>
      <c r="F88" s="50">
        <v>102</v>
      </c>
      <c r="G88" s="52">
        <v>100</v>
      </c>
      <c r="H88" s="51">
        <v>0</v>
      </c>
      <c r="I88" s="53">
        <v>24090</v>
      </c>
      <c r="J88" s="11">
        <f t="shared" si="1"/>
        <v>24090</v>
      </c>
      <c r="K88" s="8"/>
    </row>
    <row r="89" spans="2:11" s="17" customFormat="1" ht="17.45" customHeight="1" x14ac:dyDescent="0.15">
      <c r="B89" s="77"/>
      <c r="C89" s="80"/>
      <c r="D89" s="55" t="s">
        <v>93</v>
      </c>
      <c r="E89" s="52">
        <v>134</v>
      </c>
      <c r="F89" s="50">
        <v>102</v>
      </c>
      <c r="G89" s="52">
        <v>100</v>
      </c>
      <c r="H89" s="51">
        <v>0</v>
      </c>
      <c r="I89" s="53">
        <v>25835</v>
      </c>
      <c r="J89" s="11">
        <f t="shared" si="1"/>
        <v>25835</v>
      </c>
      <c r="K89" s="8"/>
    </row>
    <row r="90" spans="2:11" s="17" customFormat="1" ht="17.45" customHeight="1" x14ac:dyDescent="0.15">
      <c r="B90" s="77"/>
      <c r="C90" s="80"/>
      <c r="D90" s="55" t="s">
        <v>94</v>
      </c>
      <c r="E90" s="52">
        <v>134</v>
      </c>
      <c r="F90" s="50">
        <v>102</v>
      </c>
      <c r="G90" s="52">
        <v>100</v>
      </c>
      <c r="H90" s="51">
        <v>0</v>
      </c>
      <c r="I90" s="53">
        <v>28759</v>
      </c>
      <c r="J90" s="11">
        <f t="shared" si="1"/>
        <v>28759</v>
      </c>
      <c r="K90" s="8"/>
    </row>
    <row r="91" spans="2:11" s="17" customFormat="1" ht="17.45" customHeight="1" x14ac:dyDescent="0.15">
      <c r="B91" s="77"/>
      <c r="C91" s="80"/>
      <c r="D91" s="55" t="s">
        <v>95</v>
      </c>
      <c r="E91" s="52">
        <v>134</v>
      </c>
      <c r="F91" s="50">
        <v>125</v>
      </c>
      <c r="G91" s="52">
        <v>100</v>
      </c>
      <c r="H91" s="51">
        <v>46303</v>
      </c>
      <c r="I91" s="53">
        <v>0</v>
      </c>
      <c r="J91" s="11">
        <f t="shared" si="1"/>
        <v>46303</v>
      </c>
      <c r="K91" s="8"/>
    </row>
    <row r="92" spans="2:11" s="17" customFormat="1" ht="17.45" customHeight="1" x14ac:dyDescent="0.15">
      <c r="B92" s="77"/>
      <c r="C92" s="80"/>
      <c r="D92" s="55" t="s">
        <v>96</v>
      </c>
      <c r="E92" s="52">
        <v>134</v>
      </c>
      <c r="F92" s="50">
        <v>125</v>
      </c>
      <c r="G92" s="52">
        <v>100</v>
      </c>
      <c r="H92" s="51">
        <v>46355</v>
      </c>
      <c r="I92" s="53">
        <v>0</v>
      </c>
      <c r="J92" s="11">
        <f t="shared" si="1"/>
        <v>46355</v>
      </c>
      <c r="K92" s="8"/>
    </row>
    <row r="93" spans="2:11" s="17" customFormat="1" ht="17.45" customHeight="1" x14ac:dyDescent="0.15">
      <c r="B93" s="77"/>
      <c r="C93" s="80"/>
      <c r="D93" s="55" t="s">
        <v>97</v>
      </c>
      <c r="E93" s="52">
        <v>134</v>
      </c>
      <c r="F93" s="50">
        <v>134</v>
      </c>
      <c r="G93" s="52">
        <v>100</v>
      </c>
      <c r="H93" s="51">
        <v>46875</v>
      </c>
      <c r="I93" s="53">
        <v>0</v>
      </c>
      <c r="J93" s="11">
        <f t="shared" si="1"/>
        <v>46875</v>
      </c>
      <c r="K93" s="8"/>
    </row>
    <row r="94" spans="2:11" s="17" customFormat="1" ht="17.45" customHeight="1" x14ac:dyDescent="0.15">
      <c r="B94" s="77"/>
      <c r="C94" s="80"/>
      <c r="D94" s="55" t="s">
        <v>98</v>
      </c>
      <c r="E94" s="52">
        <v>134</v>
      </c>
      <c r="F94" s="50">
        <v>134</v>
      </c>
      <c r="G94" s="52">
        <v>100</v>
      </c>
      <c r="H94" s="51">
        <v>0</v>
      </c>
      <c r="I94" s="53">
        <v>30704</v>
      </c>
      <c r="J94" s="11">
        <f t="shared" si="1"/>
        <v>30704</v>
      </c>
      <c r="K94" s="13" t="s">
        <v>85</v>
      </c>
    </row>
    <row r="95" spans="2:11" s="17" customFormat="1" ht="17.45" customHeight="1" x14ac:dyDescent="0.15">
      <c r="B95" s="77"/>
      <c r="C95" s="80"/>
      <c r="D95" s="55" t="s">
        <v>99</v>
      </c>
      <c r="E95" s="52">
        <v>134</v>
      </c>
      <c r="F95" s="50">
        <v>134</v>
      </c>
      <c r="G95" s="52">
        <v>100</v>
      </c>
      <c r="H95" s="51">
        <v>0</v>
      </c>
      <c r="I95" s="53">
        <v>24418</v>
      </c>
      <c r="J95" s="11">
        <f t="shared" si="1"/>
        <v>24418</v>
      </c>
      <c r="K95" s="7">
        <f>SUM(H91:H93)</f>
        <v>139533</v>
      </c>
    </row>
    <row r="96" spans="2:11" s="17" customFormat="1" ht="17.45" customHeight="1" x14ac:dyDescent="0.15">
      <c r="B96" s="77"/>
      <c r="C96" s="80"/>
      <c r="D96" s="55" t="s">
        <v>100</v>
      </c>
      <c r="E96" s="52">
        <v>134</v>
      </c>
      <c r="F96" s="50">
        <v>134</v>
      </c>
      <c r="G96" s="52">
        <v>100</v>
      </c>
      <c r="H96" s="51">
        <v>0</v>
      </c>
      <c r="I96" s="53">
        <v>27750</v>
      </c>
      <c r="J96" s="11">
        <f t="shared" si="1"/>
        <v>27750</v>
      </c>
      <c r="K96" s="13" t="s">
        <v>86</v>
      </c>
    </row>
    <row r="97" spans="2:11" s="17" customFormat="1" ht="17.45" customHeight="1" x14ac:dyDescent="0.15">
      <c r="B97" s="77"/>
      <c r="C97" s="80"/>
      <c r="D97" s="55" t="s">
        <v>101</v>
      </c>
      <c r="E97" s="52">
        <v>134</v>
      </c>
      <c r="F97" s="50">
        <v>134</v>
      </c>
      <c r="G97" s="52">
        <v>100</v>
      </c>
      <c r="H97" s="51">
        <v>0</v>
      </c>
      <c r="I97" s="53">
        <v>28140</v>
      </c>
      <c r="J97" s="11">
        <f t="shared" si="1"/>
        <v>28140</v>
      </c>
      <c r="K97" s="7">
        <f>SUM(I88:I90,I94:I99)</f>
        <v>240434</v>
      </c>
    </row>
    <row r="98" spans="2:11" s="17" customFormat="1" ht="17.45" customHeight="1" x14ac:dyDescent="0.15">
      <c r="B98" s="77"/>
      <c r="C98" s="80"/>
      <c r="D98" s="55" t="s">
        <v>103</v>
      </c>
      <c r="E98" s="52">
        <v>134</v>
      </c>
      <c r="F98" s="50">
        <v>134</v>
      </c>
      <c r="G98" s="52">
        <v>100</v>
      </c>
      <c r="H98" s="51">
        <v>0</v>
      </c>
      <c r="I98" s="53">
        <v>25137</v>
      </c>
      <c r="J98" s="11">
        <f t="shared" si="1"/>
        <v>25137</v>
      </c>
      <c r="K98" s="13" t="s">
        <v>21</v>
      </c>
    </row>
    <row r="99" spans="2:11" s="17" customFormat="1" ht="17.45" customHeight="1" x14ac:dyDescent="0.15">
      <c r="B99" s="77"/>
      <c r="C99" s="80"/>
      <c r="D99" s="55" t="s">
        <v>104</v>
      </c>
      <c r="E99" s="52">
        <v>134</v>
      </c>
      <c r="F99" s="50">
        <v>134</v>
      </c>
      <c r="G99" s="52">
        <v>100</v>
      </c>
      <c r="H99" s="51">
        <v>0</v>
      </c>
      <c r="I99" s="53">
        <v>25601</v>
      </c>
      <c r="J99" s="11">
        <f t="shared" si="1"/>
        <v>25601</v>
      </c>
      <c r="K99" s="7">
        <f>SUM(J88:J99)</f>
        <v>379967</v>
      </c>
    </row>
    <row r="100" spans="2:11" s="17" customFormat="1" ht="17.45" customHeight="1" x14ac:dyDescent="0.15">
      <c r="B100" s="76">
        <v>9</v>
      </c>
      <c r="C100" s="79" t="s">
        <v>65</v>
      </c>
      <c r="D100" s="55" t="s">
        <v>91</v>
      </c>
      <c r="E100" s="52">
        <v>38</v>
      </c>
      <c r="F100" s="50">
        <v>35</v>
      </c>
      <c r="G100" s="52">
        <v>100</v>
      </c>
      <c r="H100" s="53">
        <v>0</v>
      </c>
      <c r="I100" s="53">
        <v>4925</v>
      </c>
      <c r="J100" s="11">
        <f t="shared" si="1"/>
        <v>4925</v>
      </c>
      <c r="K100" s="8"/>
    </row>
    <row r="101" spans="2:11" s="17" customFormat="1" ht="17.45" customHeight="1" x14ac:dyDescent="0.15">
      <c r="B101" s="77"/>
      <c r="C101" s="80"/>
      <c r="D101" s="55" t="s">
        <v>93</v>
      </c>
      <c r="E101" s="52">
        <v>38</v>
      </c>
      <c r="F101" s="50">
        <v>35</v>
      </c>
      <c r="G101" s="52">
        <v>100</v>
      </c>
      <c r="H101" s="53">
        <v>0</v>
      </c>
      <c r="I101" s="53">
        <v>5344</v>
      </c>
      <c r="J101" s="11">
        <f t="shared" si="1"/>
        <v>5344</v>
      </c>
      <c r="K101" s="57"/>
    </row>
    <row r="102" spans="2:11" s="17" customFormat="1" ht="17.45" customHeight="1" x14ac:dyDescent="0.15">
      <c r="B102" s="77"/>
      <c r="C102" s="80"/>
      <c r="D102" s="55" t="s">
        <v>94</v>
      </c>
      <c r="E102" s="52">
        <v>38</v>
      </c>
      <c r="F102" s="50">
        <v>35</v>
      </c>
      <c r="G102" s="52">
        <v>100</v>
      </c>
      <c r="H102" s="53">
        <v>0</v>
      </c>
      <c r="I102" s="53">
        <v>6145</v>
      </c>
      <c r="J102" s="11">
        <f t="shared" si="1"/>
        <v>6145</v>
      </c>
      <c r="K102" s="56"/>
    </row>
    <row r="103" spans="2:11" s="17" customFormat="1" ht="17.45" customHeight="1" x14ac:dyDescent="0.15">
      <c r="B103" s="77"/>
      <c r="C103" s="80"/>
      <c r="D103" s="55" t="s">
        <v>95</v>
      </c>
      <c r="E103" s="52">
        <v>38</v>
      </c>
      <c r="F103" s="50">
        <v>35</v>
      </c>
      <c r="G103" s="52">
        <v>100</v>
      </c>
      <c r="H103" s="53">
        <v>10121</v>
      </c>
      <c r="I103" s="53">
        <v>0</v>
      </c>
      <c r="J103" s="11">
        <f t="shared" si="1"/>
        <v>10121</v>
      </c>
      <c r="K103" s="57"/>
    </row>
    <row r="104" spans="2:11" s="17" customFormat="1" ht="17.45" customHeight="1" x14ac:dyDescent="0.15">
      <c r="B104" s="77"/>
      <c r="C104" s="80"/>
      <c r="D104" s="55" t="s">
        <v>96</v>
      </c>
      <c r="E104" s="52">
        <v>38</v>
      </c>
      <c r="F104" s="50">
        <v>38</v>
      </c>
      <c r="G104" s="52">
        <v>100</v>
      </c>
      <c r="H104" s="53">
        <v>12877</v>
      </c>
      <c r="I104" s="53">
        <v>0</v>
      </c>
      <c r="J104" s="11">
        <f t="shared" si="1"/>
        <v>12877</v>
      </c>
      <c r="K104" s="58"/>
    </row>
    <row r="105" spans="2:11" s="17" customFormat="1" ht="17.45" customHeight="1" x14ac:dyDescent="0.15">
      <c r="B105" s="77"/>
      <c r="C105" s="80"/>
      <c r="D105" s="55" t="s">
        <v>97</v>
      </c>
      <c r="E105" s="52">
        <v>38</v>
      </c>
      <c r="F105" s="50">
        <v>38</v>
      </c>
      <c r="G105" s="52">
        <v>100</v>
      </c>
      <c r="H105" s="53">
        <v>11860</v>
      </c>
      <c r="I105" s="53">
        <v>0</v>
      </c>
      <c r="J105" s="11">
        <f t="shared" si="1"/>
        <v>11860</v>
      </c>
    </row>
    <row r="106" spans="2:11" s="17" customFormat="1" ht="17.45" customHeight="1" x14ac:dyDescent="0.15">
      <c r="B106" s="77"/>
      <c r="C106" s="80"/>
      <c r="D106" s="55" t="s">
        <v>98</v>
      </c>
      <c r="E106" s="52">
        <v>38</v>
      </c>
      <c r="F106" s="50">
        <v>38</v>
      </c>
      <c r="G106" s="52">
        <v>100</v>
      </c>
      <c r="H106" s="53">
        <v>0</v>
      </c>
      <c r="I106" s="53">
        <v>5829</v>
      </c>
      <c r="J106" s="11">
        <f t="shared" si="1"/>
        <v>5829</v>
      </c>
      <c r="K106" s="13" t="s">
        <v>85</v>
      </c>
    </row>
    <row r="107" spans="2:11" s="17" customFormat="1" ht="17.45" customHeight="1" x14ac:dyDescent="0.15">
      <c r="B107" s="77"/>
      <c r="C107" s="80"/>
      <c r="D107" s="55" t="s">
        <v>99</v>
      </c>
      <c r="E107" s="52">
        <v>38</v>
      </c>
      <c r="F107" s="50">
        <v>38</v>
      </c>
      <c r="G107" s="52">
        <v>100</v>
      </c>
      <c r="H107" s="53">
        <v>0</v>
      </c>
      <c r="I107" s="53">
        <v>4406</v>
      </c>
      <c r="J107" s="11">
        <f t="shared" si="1"/>
        <v>4406</v>
      </c>
      <c r="K107" s="7">
        <f>SUM(H103:H105)</f>
        <v>34858</v>
      </c>
    </row>
    <row r="108" spans="2:11" s="17" customFormat="1" ht="17.45" customHeight="1" x14ac:dyDescent="0.15">
      <c r="B108" s="77"/>
      <c r="C108" s="80"/>
      <c r="D108" s="55" t="s">
        <v>100</v>
      </c>
      <c r="E108" s="52">
        <v>38</v>
      </c>
      <c r="F108" s="50">
        <v>38</v>
      </c>
      <c r="G108" s="52">
        <v>100</v>
      </c>
      <c r="H108" s="53">
        <v>0</v>
      </c>
      <c r="I108" s="53">
        <v>5342</v>
      </c>
      <c r="J108" s="11">
        <f t="shared" si="1"/>
        <v>5342</v>
      </c>
      <c r="K108" s="13" t="s">
        <v>86</v>
      </c>
    </row>
    <row r="109" spans="2:11" s="17" customFormat="1" ht="17.45" customHeight="1" x14ac:dyDescent="0.15">
      <c r="B109" s="77"/>
      <c r="C109" s="80"/>
      <c r="D109" s="55" t="s">
        <v>101</v>
      </c>
      <c r="E109" s="52">
        <v>38</v>
      </c>
      <c r="F109" s="50">
        <v>38</v>
      </c>
      <c r="G109" s="52">
        <v>100</v>
      </c>
      <c r="H109" s="53">
        <v>0</v>
      </c>
      <c r="I109" s="53">
        <v>5213</v>
      </c>
      <c r="J109" s="11">
        <f t="shared" si="1"/>
        <v>5213</v>
      </c>
      <c r="K109" s="7">
        <f>SUM(I100:I102,I106:I111)</f>
        <v>45481</v>
      </c>
    </row>
    <row r="110" spans="2:11" s="17" customFormat="1" ht="17.45" customHeight="1" x14ac:dyDescent="0.15">
      <c r="B110" s="77"/>
      <c r="C110" s="80"/>
      <c r="D110" s="55" t="s">
        <v>103</v>
      </c>
      <c r="E110" s="52">
        <v>38</v>
      </c>
      <c r="F110" s="50">
        <v>38</v>
      </c>
      <c r="G110" s="52">
        <v>100</v>
      </c>
      <c r="H110" s="53">
        <v>0</v>
      </c>
      <c r="I110" s="53">
        <v>4409</v>
      </c>
      <c r="J110" s="11">
        <f t="shared" si="1"/>
        <v>4409</v>
      </c>
      <c r="K110" s="13" t="s">
        <v>21</v>
      </c>
    </row>
    <row r="111" spans="2:11" s="17" customFormat="1" ht="17.45" customHeight="1" x14ac:dyDescent="0.15">
      <c r="B111" s="78"/>
      <c r="C111" s="86"/>
      <c r="D111" s="55" t="s">
        <v>104</v>
      </c>
      <c r="E111" s="52">
        <v>38</v>
      </c>
      <c r="F111" s="50">
        <v>38</v>
      </c>
      <c r="G111" s="52">
        <v>100</v>
      </c>
      <c r="H111" s="53">
        <v>0</v>
      </c>
      <c r="I111" s="53">
        <v>3868</v>
      </c>
      <c r="J111" s="11">
        <f t="shared" si="1"/>
        <v>3868</v>
      </c>
      <c r="K111" s="7">
        <f>SUM(J100:J111)</f>
        <v>80339</v>
      </c>
    </row>
    <row r="112" spans="2:11" s="17" customFormat="1" ht="17.45" customHeight="1" x14ac:dyDescent="0.15">
      <c r="B112" s="76">
        <v>10</v>
      </c>
      <c r="C112" s="76" t="s">
        <v>64</v>
      </c>
      <c r="D112" s="55" t="s">
        <v>91</v>
      </c>
      <c r="E112" s="52">
        <v>178</v>
      </c>
      <c r="F112" s="50">
        <v>152</v>
      </c>
      <c r="G112" s="52">
        <v>100</v>
      </c>
      <c r="H112" s="51">
        <v>0</v>
      </c>
      <c r="I112" s="11">
        <v>22548</v>
      </c>
      <c r="J112" s="11">
        <f t="shared" si="1"/>
        <v>22548</v>
      </c>
      <c r="K112" s="8"/>
    </row>
    <row r="113" spans="2:11" s="17" customFormat="1" ht="17.45" customHeight="1" x14ac:dyDescent="0.15">
      <c r="B113" s="77"/>
      <c r="C113" s="77"/>
      <c r="D113" s="55" t="s">
        <v>93</v>
      </c>
      <c r="E113" s="52">
        <v>178</v>
      </c>
      <c r="F113" s="50">
        <v>152</v>
      </c>
      <c r="G113" s="52">
        <v>100</v>
      </c>
      <c r="H113" s="51">
        <v>0</v>
      </c>
      <c r="I113" s="11">
        <v>24890</v>
      </c>
      <c r="J113" s="11">
        <f t="shared" si="1"/>
        <v>24890</v>
      </c>
      <c r="K113" s="8"/>
    </row>
    <row r="114" spans="2:11" s="17" customFormat="1" ht="17.45" customHeight="1" x14ac:dyDescent="0.15">
      <c r="B114" s="77"/>
      <c r="C114" s="77"/>
      <c r="D114" s="55" t="s">
        <v>94</v>
      </c>
      <c r="E114" s="52">
        <v>178</v>
      </c>
      <c r="F114" s="50">
        <v>152</v>
      </c>
      <c r="G114" s="52">
        <v>100</v>
      </c>
      <c r="H114" s="51">
        <v>0</v>
      </c>
      <c r="I114" s="11">
        <v>25202</v>
      </c>
      <c r="J114" s="11">
        <f t="shared" si="1"/>
        <v>25202</v>
      </c>
      <c r="K114" s="8"/>
    </row>
    <row r="115" spans="2:11" s="17" customFormat="1" ht="17.45" customHeight="1" x14ac:dyDescent="0.15">
      <c r="B115" s="77"/>
      <c r="C115" s="77"/>
      <c r="D115" s="55" t="s">
        <v>95</v>
      </c>
      <c r="E115" s="52">
        <v>178</v>
      </c>
      <c r="F115" s="50">
        <v>178</v>
      </c>
      <c r="G115" s="52">
        <v>100</v>
      </c>
      <c r="H115" s="51">
        <v>36959</v>
      </c>
      <c r="I115" s="11">
        <v>0</v>
      </c>
      <c r="J115" s="11">
        <f t="shared" si="1"/>
        <v>36959</v>
      </c>
      <c r="K115" s="8"/>
    </row>
    <row r="116" spans="2:11" s="17" customFormat="1" ht="17.45" customHeight="1" x14ac:dyDescent="0.15">
      <c r="B116" s="77"/>
      <c r="C116" s="77"/>
      <c r="D116" s="55" t="s">
        <v>96</v>
      </c>
      <c r="E116" s="52">
        <v>178</v>
      </c>
      <c r="F116" s="50">
        <v>178</v>
      </c>
      <c r="G116" s="52">
        <v>100</v>
      </c>
      <c r="H116" s="51">
        <v>33952</v>
      </c>
      <c r="I116" s="11">
        <v>0</v>
      </c>
      <c r="J116" s="11">
        <f t="shared" si="1"/>
        <v>33952</v>
      </c>
      <c r="K116" s="8"/>
    </row>
    <row r="117" spans="2:11" s="17" customFormat="1" ht="17.45" customHeight="1" x14ac:dyDescent="0.15">
      <c r="B117" s="77"/>
      <c r="C117" s="77"/>
      <c r="D117" s="55" t="s">
        <v>97</v>
      </c>
      <c r="E117" s="52">
        <v>178</v>
      </c>
      <c r="F117" s="50">
        <v>178</v>
      </c>
      <c r="G117" s="52">
        <v>100</v>
      </c>
      <c r="H117" s="51">
        <v>38041</v>
      </c>
      <c r="I117" s="11">
        <v>0</v>
      </c>
      <c r="J117" s="11">
        <f t="shared" si="1"/>
        <v>38041</v>
      </c>
      <c r="K117" s="8"/>
    </row>
    <row r="118" spans="2:11" s="17" customFormat="1" ht="17.45" customHeight="1" x14ac:dyDescent="0.15">
      <c r="B118" s="77"/>
      <c r="C118" s="77"/>
      <c r="D118" s="55" t="s">
        <v>98</v>
      </c>
      <c r="E118" s="52">
        <v>178</v>
      </c>
      <c r="F118" s="50">
        <v>178</v>
      </c>
      <c r="G118" s="52">
        <v>100</v>
      </c>
      <c r="H118" s="51">
        <v>0</v>
      </c>
      <c r="I118" s="11">
        <v>31394</v>
      </c>
      <c r="J118" s="11">
        <f t="shared" si="1"/>
        <v>31394</v>
      </c>
      <c r="K118" s="13" t="s">
        <v>85</v>
      </c>
    </row>
    <row r="119" spans="2:11" s="17" customFormat="1" ht="17.45" customHeight="1" x14ac:dyDescent="0.15">
      <c r="B119" s="77"/>
      <c r="C119" s="77"/>
      <c r="D119" s="55" t="s">
        <v>99</v>
      </c>
      <c r="E119" s="52">
        <v>178</v>
      </c>
      <c r="F119" s="50">
        <v>178</v>
      </c>
      <c r="G119" s="52">
        <v>100</v>
      </c>
      <c r="H119" s="51">
        <v>0</v>
      </c>
      <c r="I119" s="11">
        <v>24429</v>
      </c>
      <c r="J119" s="11">
        <f t="shared" si="1"/>
        <v>24429</v>
      </c>
      <c r="K119" s="7">
        <f>SUM(H115:H117)</f>
        <v>108952</v>
      </c>
    </row>
    <row r="120" spans="2:11" s="17" customFormat="1" ht="17.45" customHeight="1" x14ac:dyDescent="0.15">
      <c r="B120" s="77"/>
      <c r="C120" s="77"/>
      <c r="D120" s="55" t="s">
        <v>100</v>
      </c>
      <c r="E120" s="52">
        <v>178</v>
      </c>
      <c r="F120" s="50">
        <v>178</v>
      </c>
      <c r="G120" s="52">
        <v>100</v>
      </c>
      <c r="H120" s="51">
        <v>0</v>
      </c>
      <c r="I120" s="11">
        <v>26444</v>
      </c>
      <c r="J120" s="11">
        <f t="shared" si="1"/>
        <v>26444</v>
      </c>
      <c r="K120" s="13" t="s">
        <v>86</v>
      </c>
    </row>
    <row r="121" spans="2:11" s="17" customFormat="1" ht="17.45" customHeight="1" x14ac:dyDescent="0.15">
      <c r="B121" s="77"/>
      <c r="C121" s="77"/>
      <c r="D121" s="55" t="s">
        <v>101</v>
      </c>
      <c r="E121" s="52">
        <v>178</v>
      </c>
      <c r="F121" s="50">
        <v>178</v>
      </c>
      <c r="G121" s="52">
        <v>100</v>
      </c>
      <c r="H121" s="51">
        <v>0</v>
      </c>
      <c r="I121" s="11">
        <v>25412</v>
      </c>
      <c r="J121" s="11">
        <f t="shared" si="1"/>
        <v>25412</v>
      </c>
      <c r="K121" s="7">
        <f>SUM(I112:I114,I118:I123)</f>
        <v>226087</v>
      </c>
    </row>
    <row r="122" spans="2:11" s="17" customFormat="1" ht="17.45" customHeight="1" x14ac:dyDescent="0.15">
      <c r="B122" s="77"/>
      <c r="C122" s="77"/>
      <c r="D122" s="55" t="s">
        <v>103</v>
      </c>
      <c r="E122" s="52">
        <v>178</v>
      </c>
      <c r="F122" s="50">
        <v>178</v>
      </c>
      <c r="G122" s="52">
        <v>100</v>
      </c>
      <c r="H122" s="51">
        <v>0</v>
      </c>
      <c r="I122" s="11">
        <v>21457</v>
      </c>
      <c r="J122" s="11">
        <f t="shared" si="1"/>
        <v>21457</v>
      </c>
      <c r="K122" s="13" t="s">
        <v>21</v>
      </c>
    </row>
    <row r="123" spans="2:11" s="17" customFormat="1" ht="17.45" customHeight="1" x14ac:dyDescent="0.15">
      <c r="B123" s="77"/>
      <c r="C123" s="77"/>
      <c r="D123" s="55" t="s">
        <v>104</v>
      </c>
      <c r="E123" s="52">
        <v>178</v>
      </c>
      <c r="F123" s="50">
        <v>178</v>
      </c>
      <c r="G123" s="52">
        <v>100</v>
      </c>
      <c r="H123" s="51">
        <v>0</v>
      </c>
      <c r="I123" s="11">
        <v>24311</v>
      </c>
      <c r="J123" s="11">
        <f t="shared" si="1"/>
        <v>24311</v>
      </c>
      <c r="K123" s="7">
        <f>SUM(J112:J123)</f>
        <v>335039</v>
      </c>
    </row>
    <row r="124" spans="2:11" s="17" customFormat="1" ht="17.45" customHeight="1" x14ac:dyDescent="0.15">
      <c r="B124" s="76">
        <v>11</v>
      </c>
      <c r="C124" s="76" t="s">
        <v>63</v>
      </c>
      <c r="D124" s="55" t="s">
        <v>91</v>
      </c>
      <c r="E124" s="52">
        <v>124</v>
      </c>
      <c r="F124" s="50">
        <v>124</v>
      </c>
      <c r="G124" s="52">
        <v>100</v>
      </c>
      <c r="H124" s="51">
        <v>0</v>
      </c>
      <c r="I124" s="11">
        <v>9582</v>
      </c>
      <c r="J124" s="11">
        <f t="shared" si="1"/>
        <v>9582</v>
      </c>
      <c r="K124" s="8"/>
    </row>
    <row r="125" spans="2:11" s="17" customFormat="1" ht="17.45" customHeight="1" x14ac:dyDescent="0.15">
      <c r="B125" s="77"/>
      <c r="C125" s="77"/>
      <c r="D125" s="55" t="s">
        <v>93</v>
      </c>
      <c r="E125" s="52">
        <v>124</v>
      </c>
      <c r="F125" s="50">
        <v>124</v>
      </c>
      <c r="G125" s="52">
        <v>100</v>
      </c>
      <c r="H125" s="51">
        <v>0</v>
      </c>
      <c r="I125" s="11">
        <v>10801</v>
      </c>
      <c r="J125" s="11">
        <f t="shared" si="1"/>
        <v>10801</v>
      </c>
      <c r="K125" s="8"/>
    </row>
    <row r="126" spans="2:11" s="17" customFormat="1" ht="17.45" customHeight="1" x14ac:dyDescent="0.15">
      <c r="B126" s="77"/>
      <c r="C126" s="77"/>
      <c r="D126" s="55" t="s">
        <v>94</v>
      </c>
      <c r="E126" s="52">
        <v>124</v>
      </c>
      <c r="F126" s="50">
        <v>124</v>
      </c>
      <c r="G126" s="52">
        <v>100</v>
      </c>
      <c r="H126" s="51">
        <v>0</v>
      </c>
      <c r="I126" s="11">
        <v>11132</v>
      </c>
      <c r="J126" s="11">
        <f t="shared" si="1"/>
        <v>11132</v>
      </c>
      <c r="K126" s="8"/>
    </row>
    <row r="127" spans="2:11" s="17" customFormat="1" ht="17.45" customHeight="1" x14ac:dyDescent="0.15">
      <c r="B127" s="77"/>
      <c r="C127" s="77"/>
      <c r="D127" s="55" t="s">
        <v>95</v>
      </c>
      <c r="E127" s="52">
        <v>124</v>
      </c>
      <c r="F127" s="50">
        <v>115</v>
      </c>
      <c r="G127" s="52">
        <v>100</v>
      </c>
      <c r="H127" s="51">
        <v>18314</v>
      </c>
      <c r="I127" s="11">
        <v>0</v>
      </c>
      <c r="J127" s="11">
        <f t="shared" si="1"/>
        <v>18314</v>
      </c>
      <c r="K127" s="8"/>
    </row>
    <row r="128" spans="2:11" s="17" customFormat="1" ht="17.45" customHeight="1" x14ac:dyDescent="0.15">
      <c r="B128" s="77"/>
      <c r="C128" s="77"/>
      <c r="D128" s="55" t="s">
        <v>96</v>
      </c>
      <c r="E128" s="52">
        <v>124</v>
      </c>
      <c r="F128" s="50">
        <v>115</v>
      </c>
      <c r="G128" s="52">
        <v>100</v>
      </c>
      <c r="H128" s="51">
        <v>12803</v>
      </c>
      <c r="I128" s="11">
        <v>0</v>
      </c>
      <c r="J128" s="11">
        <f t="shared" si="1"/>
        <v>12803</v>
      </c>
      <c r="K128" s="8"/>
    </row>
    <row r="129" spans="2:11" s="17" customFormat="1" ht="17.45" customHeight="1" x14ac:dyDescent="0.15">
      <c r="B129" s="77"/>
      <c r="C129" s="77"/>
      <c r="D129" s="55" t="s">
        <v>97</v>
      </c>
      <c r="E129" s="52">
        <v>124</v>
      </c>
      <c r="F129" s="50">
        <v>119</v>
      </c>
      <c r="G129" s="52">
        <v>100</v>
      </c>
      <c r="H129" s="51">
        <v>18860</v>
      </c>
      <c r="I129" s="11">
        <v>0</v>
      </c>
      <c r="J129" s="11">
        <f t="shared" si="1"/>
        <v>18860</v>
      </c>
      <c r="K129" s="8"/>
    </row>
    <row r="130" spans="2:11" s="17" customFormat="1" ht="17.45" customHeight="1" x14ac:dyDescent="0.15">
      <c r="B130" s="77"/>
      <c r="C130" s="77"/>
      <c r="D130" s="55" t="s">
        <v>98</v>
      </c>
      <c r="E130" s="52">
        <v>124</v>
      </c>
      <c r="F130" s="50">
        <v>119</v>
      </c>
      <c r="G130" s="52">
        <v>100</v>
      </c>
      <c r="H130" s="51">
        <v>0</v>
      </c>
      <c r="I130" s="11">
        <v>11950</v>
      </c>
      <c r="J130" s="11">
        <f t="shared" si="1"/>
        <v>11950</v>
      </c>
      <c r="K130" s="13" t="s">
        <v>85</v>
      </c>
    </row>
    <row r="131" spans="2:11" s="17" customFormat="1" ht="17.45" customHeight="1" x14ac:dyDescent="0.15">
      <c r="B131" s="77"/>
      <c r="C131" s="77"/>
      <c r="D131" s="55" t="s">
        <v>99</v>
      </c>
      <c r="E131" s="52">
        <v>124</v>
      </c>
      <c r="F131" s="50">
        <v>119</v>
      </c>
      <c r="G131" s="52">
        <v>100</v>
      </c>
      <c r="H131" s="51">
        <v>0</v>
      </c>
      <c r="I131" s="11">
        <v>10332</v>
      </c>
      <c r="J131" s="11">
        <f t="shared" si="1"/>
        <v>10332</v>
      </c>
      <c r="K131" s="7">
        <f>SUM(H127:H129)</f>
        <v>49977</v>
      </c>
    </row>
    <row r="132" spans="2:11" s="17" customFormat="1" ht="17.45" customHeight="1" x14ac:dyDescent="0.15">
      <c r="B132" s="77"/>
      <c r="C132" s="77"/>
      <c r="D132" s="55" t="s">
        <v>100</v>
      </c>
      <c r="E132" s="52">
        <v>124</v>
      </c>
      <c r="F132" s="50">
        <v>119</v>
      </c>
      <c r="G132" s="52">
        <v>100</v>
      </c>
      <c r="H132" s="51">
        <v>0</v>
      </c>
      <c r="I132" s="11">
        <v>13590</v>
      </c>
      <c r="J132" s="11">
        <f t="shared" ref="J132:J195" si="2">SUM(H132:I132)</f>
        <v>13590</v>
      </c>
      <c r="K132" s="13" t="s">
        <v>86</v>
      </c>
    </row>
    <row r="133" spans="2:11" s="17" customFormat="1" ht="17.45" customHeight="1" x14ac:dyDescent="0.15">
      <c r="B133" s="77"/>
      <c r="C133" s="77"/>
      <c r="D133" s="55" t="s">
        <v>101</v>
      </c>
      <c r="E133" s="52">
        <v>124</v>
      </c>
      <c r="F133" s="50">
        <v>119</v>
      </c>
      <c r="G133" s="52">
        <v>100</v>
      </c>
      <c r="H133" s="51">
        <v>0</v>
      </c>
      <c r="I133" s="11">
        <v>16048</v>
      </c>
      <c r="J133" s="11">
        <f t="shared" si="2"/>
        <v>16048</v>
      </c>
      <c r="K133" s="7">
        <f>SUM(I124:I126,I130:I135)</f>
        <v>106913</v>
      </c>
    </row>
    <row r="134" spans="2:11" s="17" customFormat="1" ht="17.45" customHeight="1" x14ac:dyDescent="0.15">
      <c r="B134" s="77"/>
      <c r="C134" s="77"/>
      <c r="D134" s="55" t="s">
        <v>103</v>
      </c>
      <c r="E134" s="52">
        <v>124</v>
      </c>
      <c r="F134" s="50">
        <v>119</v>
      </c>
      <c r="G134" s="52">
        <v>100</v>
      </c>
      <c r="H134" s="51">
        <v>0</v>
      </c>
      <c r="I134" s="11">
        <v>11660</v>
      </c>
      <c r="J134" s="11">
        <f t="shared" si="2"/>
        <v>11660</v>
      </c>
      <c r="K134" s="13" t="s">
        <v>21</v>
      </c>
    </row>
    <row r="135" spans="2:11" s="17" customFormat="1" ht="17.45" customHeight="1" x14ac:dyDescent="0.15">
      <c r="B135" s="77"/>
      <c r="C135" s="77"/>
      <c r="D135" s="55" t="s">
        <v>104</v>
      </c>
      <c r="E135" s="52">
        <v>124</v>
      </c>
      <c r="F135" s="50">
        <v>119</v>
      </c>
      <c r="G135" s="52">
        <v>100</v>
      </c>
      <c r="H135" s="51">
        <v>0</v>
      </c>
      <c r="I135" s="11">
        <v>11818</v>
      </c>
      <c r="J135" s="11">
        <f t="shared" si="2"/>
        <v>11818</v>
      </c>
      <c r="K135" s="7">
        <f>SUM(J124:J135)</f>
        <v>156890</v>
      </c>
    </row>
    <row r="136" spans="2:11" s="17" customFormat="1" ht="17.45" customHeight="1" x14ac:dyDescent="0.15">
      <c r="B136" s="76">
        <v>12</v>
      </c>
      <c r="C136" s="76" t="s">
        <v>62</v>
      </c>
      <c r="D136" s="55" t="s">
        <v>91</v>
      </c>
      <c r="E136" s="52">
        <v>53</v>
      </c>
      <c r="F136" s="50">
        <v>52</v>
      </c>
      <c r="G136" s="52">
        <v>100</v>
      </c>
      <c r="H136" s="51">
        <v>0</v>
      </c>
      <c r="I136" s="11">
        <v>4256</v>
      </c>
      <c r="J136" s="11">
        <f t="shared" si="2"/>
        <v>4256</v>
      </c>
      <c r="K136" s="8"/>
    </row>
    <row r="137" spans="2:11" s="17" customFormat="1" ht="17.45" customHeight="1" x14ac:dyDescent="0.15">
      <c r="B137" s="77"/>
      <c r="C137" s="77"/>
      <c r="D137" s="55" t="s">
        <v>93</v>
      </c>
      <c r="E137" s="52">
        <v>53</v>
      </c>
      <c r="F137" s="50">
        <v>52</v>
      </c>
      <c r="G137" s="52">
        <v>100</v>
      </c>
      <c r="H137" s="51">
        <v>0</v>
      </c>
      <c r="I137" s="11">
        <v>4463</v>
      </c>
      <c r="J137" s="11">
        <f t="shared" si="2"/>
        <v>4463</v>
      </c>
      <c r="K137" s="8"/>
    </row>
    <row r="138" spans="2:11" s="17" customFormat="1" ht="17.45" customHeight="1" x14ac:dyDescent="0.15">
      <c r="B138" s="77"/>
      <c r="C138" s="77"/>
      <c r="D138" s="55" t="s">
        <v>94</v>
      </c>
      <c r="E138" s="52">
        <v>53</v>
      </c>
      <c r="F138" s="50">
        <v>52</v>
      </c>
      <c r="G138" s="52">
        <v>100</v>
      </c>
      <c r="H138" s="51">
        <v>0</v>
      </c>
      <c r="I138" s="11">
        <v>3943</v>
      </c>
      <c r="J138" s="11">
        <f t="shared" si="2"/>
        <v>3943</v>
      </c>
      <c r="K138" s="8"/>
    </row>
    <row r="139" spans="2:11" s="17" customFormat="1" ht="17.45" customHeight="1" x14ac:dyDescent="0.15">
      <c r="B139" s="77"/>
      <c r="C139" s="77"/>
      <c r="D139" s="55" t="s">
        <v>95</v>
      </c>
      <c r="E139" s="52">
        <v>53</v>
      </c>
      <c r="F139" s="50">
        <v>49</v>
      </c>
      <c r="G139" s="52">
        <v>100</v>
      </c>
      <c r="H139" s="51">
        <v>7080</v>
      </c>
      <c r="I139" s="11">
        <v>0</v>
      </c>
      <c r="J139" s="11">
        <f t="shared" si="2"/>
        <v>7080</v>
      </c>
      <c r="K139" s="8"/>
    </row>
    <row r="140" spans="2:11" s="17" customFormat="1" ht="17.45" customHeight="1" x14ac:dyDescent="0.15">
      <c r="B140" s="77"/>
      <c r="C140" s="77"/>
      <c r="D140" s="55" t="s">
        <v>96</v>
      </c>
      <c r="E140" s="52">
        <v>53</v>
      </c>
      <c r="F140" s="50">
        <v>49</v>
      </c>
      <c r="G140" s="52">
        <v>100</v>
      </c>
      <c r="H140" s="51">
        <v>5758</v>
      </c>
      <c r="I140" s="11">
        <v>0</v>
      </c>
      <c r="J140" s="11">
        <f t="shared" si="2"/>
        <v>5758</v>
      </c>
      <c r="K140" s="8"/>
    </row>
    <row r="141" spans="2:11" s="17" customFormat="1" ht="17.45" customHeight="1" x14ac:dyDescent="0.15">
      <c r="B141" s="77"/>
      <c r="C141" s="77"/>
      <c r="D141" s="55" t="s">
        <v>97</v>
      </c>
      <c r="E141" s="52">
        <v>53</v>
      </c>
      <c r="F141" s="50">
        <v>53</v>
      </c>
      <c r="G141" s="52">
        <v>100</v>
      </c>
      <c r="H141" s="51">
        <v>6917</v>
      </c>
      <c r="I141" s="11">
        <v>0</v>
      </c>
      <c r="J141" s="11">
        <f t="shared" si="2"/>
        <v>6917</v>
      </c>
      <c r="K141" s="8"/>
    </row>
    <row r="142" spans="2:11" s="17" customFormat="1" ht="17.45" customHeight="1" x14ac:dyDescent="0.15">
      <c r="B142" s="77"/>
      <c r="C142" s="77"/>
      <c r="D142" s="55" t="s">
        <v>98</v>
      </c>
      <c r="E142" s="52">
        <v>53</v>
      </c>
      <c r="F142" s="50">
        <v>53</v>
      </c>
      <c r="G142" s="52">
        <v>100</v>
      </c>
      <c r="H142" s="51">
        <v>0</v>
      </c>
      <c r="I142" s="11">
        <v>4485</v>
      </c>
      <c r="J142" s="11">
        <f t="shared" si="2"/>
        <v>4485</v>
      </c>
      <c r="K142" s="13" t="s">
        <v>85</v>
      </c>
    </row>
    <row r="143" spans="2:11" s="17" customFormat="1" ht="17.45" customHeight="1" x14ac:dyDescent="0.15">
      <c r="B143" s="77"/>
      <c r="C143" s="77"/>
      <c r="D143" s="55" t="s">
        <v>99</v>
      </c>
      <c r="E143" s="52">
        <v>53</v>
      </c>
      <c r="F143" s="50">
        <v>53</v>
      </c>
      <c r="G143" s="52">
        <v>100</v>
      </c>
      <c r="H143" s="51">
        <v>0</v>
      </c>
      <c r="I143" s="11">
        <v>4237</v>
      </c>
      <c r="J143" s="11">
        <f t="shared" si="2"/>
        <v>4237</v>
      </c>
      <c r="K143" s="7">
        <f>SUM(H139:H141)</f>
        <v>19755</v>
      </c>
    </row>
    <row r="144" spans="2:11" s="17" customFormat="1" ht="17.45" customHeight="1" x14ac:dyDescent="0.15">
      <c r="B144" s="77"/>
      <c r="C144" s="77"/>
      <c r="D144" s="55" t="s">
        <v>100</v>
      </c>
      <c r="E144" s="52">
        <v>53</v>
      </c>
      <c r="F144" s="50">
        <v>53</v>
      </c>
      <c r="G144" s="52">
        <v>100</v>
      </c>
      <c r="H144" s="51">
        <v>0</v>
      </c>
      <c r="I144" s="11">
        <v>4580</v>
      </c>
      <c r="J144" s="11">
        <f t="shared" si="2"/>
        <v>4580</v>
      </c>
      <c r="K144" s="13" t="s">
        <v>86</v>
      </c>
    </row>
    <row r="145" spans="2:11" s="17" customFormat="1" ht="17.45" customHeight="1" x14ac:dyDescent="0.15">
      <c r="B145" s="77"/>
      <c r="C145" s="77"/>
      <c r="D145" s="55" t="s">
        <v>101</v>
      </c>
      <c r="E145" s="52">
        <v>53</v>
      </c>
      <c r="F145" s="50">
        <v>53</v>
      </c>
      <c r="G145" s="52">
        <v>100</v>
      </c>
      <c r="H145" s="51">
        <v>0</v>
      </c>
      <c r="I145" s="11">
        <v>5995</v>
      </c>
      <c r="J145" s="11">
        <f t="shared" si="2"/>
        <v>5995</v>
      </c>
      <c r="K145" s="7">
        <f>SUM(I136:I138,I142:I147)</f>
        <v>40849</v>
      </c>
    </row>
    <row r="146" spans="2:11" s="17" customFormat="1" ht="17.45" customHeight="1" x14ac:dyDescent="0.15">
      <c r="B146" s="77"/>
      <c r="C146" s="77"/>
      <c r="D146" s="55" t="s">
        <v>103</v>
      </c>
      <c r="E146" s="52">
        <v>53</v>
      </c>
      <c r="F146" s="50">
        <v>53</v>
      </c>
      <c r="G146" s="52">
        <v>100</v>
      </c>
      <c r="H146" s="51">
        <v>0</v>
      </c>
      <c r="I146" s="11">
        <v>4680</v>
      </c>
      <c r="J146" s="11">
        <f t="shared" si="2"/>
        <v>4680</v>
      </c>
      <c r="K146" s="13" t="s">
        <v>21</v>
      </c>
    </row>
    <row r="147" spans="2:11" s="17" customFormat="1" ht="17.45" customHeight="1" x14ac:dyDescent="0.15">
      <c r="B147" s="78"/>
      <c r="C147" s="78"/>
      <c r="D147" s="55" t="s">
        <v>104</v>
      </c>
      <c r="E147" s="52">
        <v>53</v>
      </c>
      <c r="F147" s="50">
        <v>53</v>
      </c>
      <c r="G147" s="52">
        <v>100</v>
      </c>
      <c r="H147" s="51">
        <v>0</v>
      </c>
      <c r="I147" s="11">
        <v>4210</v>
      </c>
      <c r="J147" s="11">
        <f t="shared" si="2"/>
        <v>4210</v>
      </c>
      <c r="K147" s="7">
        <f>SUM(J136:J147)</f>
        <v>60604</v>
      </c>
    </row>
    <row r="148" spans="2:11" s="17" customFormat="1" ht="17.45" customHeight="1" x14ac:dyDescent="0.15">
      <c r="B148" s="76">
        <v>13</v>
      </c>
      <c r="C148" s="76" t="s">
        <v>74</v>
      </c>
      <c r="D148" s="55" t="s">
        <v>91</v>
      </c>
      <c r="E148" s="52">
        <v>118</v>
      </c>
      <c r="F148" s="50">
        <v>107</v>
      </c>
      <c r="G148" s="52">
        <v>100</v>
      </c>
      <c r="H148" s="51">
        <v>0</v>
      </c>
      <c r="I148" s="11">
        <v>8841</v>
      </c>
      <c r="J148" s="11">
        <f t="shared" si="2"/>
        <v>8841</v>
      </c>
      <c r="K148" s="8"/>
    </row>
    <row r="149" spans="2:11" s="17" customFormat="1" ht="17.45" customHeight="1" x14ac:dyDescent="0.15">
      <c r="B149" s="77"/>
      <c r="C149" s="77"/>
      <c r="D149" s="55" t="s">
        <v>93</v>
      </c>
      <c r="E149" s="52">
        <v>118</v>
      </c>
      <c r="F149" s="50">
        <v>107</v>
      </c>
      <c r="G149" s="52">
        <v>100</v>
      </c>
      <c r="H149" s="51">
        <v>0</v>
      </c>
      <c r="I149" s="11">
        <v>9536</v>
      </c>
      <c r="J149" s="11">
        <f t="shared" si="2"/>
        <v>9536</v>
      </c>
      <c r="K149" s="8"/>
    </row>
    <row r="150" spans="2:11" s="17" customFormat="1" ht="17.45" customHeight="1" x14ac:dyDescent="0.15">
      <c r="B150" s="77"/>
      <c r="C150" s="77"/>
      <c r="D150" s="55" t="s">
        <v>94</v>
      </c>
      <c r="E150" s="52">
        <v>118</v>
      </c>
      <c r="F150" s="50">
        <v>107</v>
      </c>
      <c r="G150" s="52">
        <v>100</v>
      </c>
      <c r="H150" s="51">
        <v>0</v>
      </c>
      <c r="I150" s="11">
        <v>10017</v>
      </c>
      <c r="J150" s="11">
        <f t="shared" si="2"/>
        <v>10017</v>
      </c>
      <c r="K150" s="8"/>
    </row>
    <row r="151" spans="2:11" s="17" customFormat="1" ht="17.45" customHeight="1" x14ac:dyDescent="0.15">
      <c r="B151" s="77"/>
      <c r="C151" s="77"/>
      <c r="D151" s="55" t="s">
        <v>95</v>
      </c>
      <c r="E151" s="52">
        <v>118</v>
      </c>
      <c r="F151" s="50">
        <v>107</v>
      </c>
      <c r="G151" s="52">
        <v>100</v>
      </c>
      <c r="H151" s="51">
        <v>15130</v>
      </c>
      <c r="I151" s="11">
        <v>0</v>
      </c>
      <c r="J151" s="11">
        <f t="shared" si="2"/>
        <v>15130</v>
      </c>
      <c r="K151" s="8"/>
    </row>
    <row r="152" spans="2:11" s="17" customFormat="1" ht="17.45" customHeight="1" x14ac:dyDescent="0.15">
      <c r="B152" s="77"/>
      <c r="C152" s="77"/>
      <c r="D152" s="55" t="s">
        <v>96</v>
      </c>
      <c r="E152" s="52">
        <v>118</v>
      </c>
      <c r="F152" s="50">
        <v>107</v>
      </c>
      <c r="G152" s="52">
        <v>100</v>
      </c>
      <c r="H152" s="51">
        <v>12571</v>
      </c>
      <c r="I152" s="11">
        <v>0</v>
      </c>
      <c r="J152" s="11">
        <f t="shared" si="2"/>
        <v>12571</v>
      </c>
      <c r="K152" s="8"/>
    </row>
    <row r="153" spans="2:11" s="17" customFormat="1" ht="17.45" customHeight="1" x14ac:dyDescent="0.15">
      <c r="B153" s="77"/>
      <c r="C153" s="77"/>
      <c r="D153" s="55" t="s">
        <v>97</v>
      </c>
      <c r="E153" s="52">
        <v>118</v>
      </c>
      <c r="F153" s="50">
        <v>118</v>
      </c>
      <c r="G153" s="52">
        <v>100</v>
      </c>
      <c r="H153" s="51">
        <v>19858</v>
      </c>
      <c r="I153" s="11">
        <v>0</v>
      </c>
      <c r="J153" s="11">
        <f t="shared" si="2"/>
        <v>19858</v>
      </c>
      <c r="K153" s="8"/>
    </row>
    <row r="154" spans="2:11" s="17" customFormat="1" ht="17.45" customHeight="1" x14ac:dyDescent="0.15">
      <c r="B154" s="77"/>
      <c r="C154" s="77"/>
      <c r="D154" s="55" t="s">
        <v>98</v>
      </c>
      <c r="E154" s="52">
        <v>118</v>
      </c>
      <c r="F154" s="50">
        <v>118</v>
      </c>
      <c r="G154" s="52">
        <v>100</v>
      </c>
      <c r="H154" s="51">
        <v>0</v>
      </c>
      <c r="I154" s="11">
        <v>13096</v>
      </c>
      <c r="J154" s="11">
        <f t="shared" si="2"/>
        <v>13096</v>
      </c>
      <c r="K154" s="13" t="s">
        <v>85</v>
      </c>
    </row>
    <row r="155" spans="2:11" s="17" customFormat="1" ht="17.45" customHeight="1" x14ac:dyDescent="0.15">
      <c r="B155" s="77"/>
      <c r="C155" s="77"/>
      <c r="D155" s="55" t="s">
        <v>99</v>
      </c>
      <c r="E155" s="52">
        <v>118</v>
      </c>
      <c r="F155" s="50">
        <v>118</v>
      </c>
      <c r="G155" s="52">
        <v>100</v>
      </c>
      <c r="H155" s="51">
        <v>0</v>
      </c>
      <c r="I155" s="11">
        <v>9730</v>
      </c>
      <c r="J155" s="11">
        <f t="shared" si="2"/>
        <v>9730</v>
      </c>
      <c r="K155" s="7">
        <f>SUM(H151:H153)</f>
        <v>47559</v>
      </c>
    </row>
    <row r="156" spans="2:11" s="17" customFormat="1" ht="17.45" customHeight="1" x14ac:dyDescent="0.15">
      <c r="B156" s="77"/>
      <c r="C156" s="77"/>
      <c r="D156" s="55" t="s">
        <v>100</v>
      </c>
      <c r="E156" s="52">
        <v>118</v>
      </c>
      <c r="F156" s="50">
        <v>118</v>
      </c>
      <c r="G156" s="52">
        <v>100</v>
      </c>
      <c r="H156" s="51">
        <v>0</v>
      </c>
      <c r="I156" s="11">
        <v>12349</v>
      </c>
      <c r="J156" s="11">
        <f t="shared" si="2"/>
        <v>12349</v>
      </c>
      <c r="K156" s="13" t="s">
        <v>86</v>
      </c>
    </row>
    <row r="157" spans="2:11" s="17" customFormat="1" ht="17.45" customHeight="1" x14ac:dyDescent="0.15">
      <c r="B157" s="77"/>
      <c r="C157" s="77"/>
      <c r="D157" s="55" t="s">
        <v>101</v>
      </c>
      <c r="E157" s="52">
        <v>118</v>
      </c>
      <c r="F157" s="50">
        <v>118</v>
      </c>
      <c r="G157" s="52">
        <v>100</v>
      </c>
      <c r="H157" s="51">
        <v>0</v>
      </c>
      <c r="I157" s="11">
        <v>13835</v>
      </c>
      <c r="J157" s="11">
        <f t="shared" si="2"/>
        <v>13835</v>
      </c>
      <c r="K157" s="7">
        <f>SUM(I148:I150,I154:I159)</f>
        <v>100033</v>
      </c>
    </row>
    <row r="158" spans="2:11" s="17" customFormat="1" ht="17.45" customHeight="1" x14ac:dyDescent="0.15">
      <c r="B158" s="77"/>
      <c r="C158" s="77"/>
      <c r="D158" s="55" t="s">
        <v>103</v>
      </c>
      <c r="E158" s="52">
        <v>118</v>
      </c>
      <c r="F158" s="50">
        <v>118</v>
      </c>
      <c r="G158" s="52">
        <v>100</v>
      </c>
      <c r="H158" s="51">
        <v>0</v>
      </c>
      <c r="I158" s="11">
        <v>12004</v>
      </c>
      <c r="J158" s="11">
        <f t="shared" si="2"/>
        <v>12004</v>
      </c>
      <c r="K158" s="13" t="s">
        <v>21</v>
      </c>
    </row>
    <row r="159" spans="2:11" s="17" customFormat="1" ht="17.45" customHeight="1" x14ac:dyDescent="0.15">
      <c r="B159" s="77"/>
      <c r="C159" s="77"/>
      <c r="D159" s="55" t="s">
        <v>104</v>
      </c>
      <c r="E159" s="52">
        <v>118</v>
      </c>
      <c r="F159" s="50">
        <v>118</v>
      </c>
      <c r="G159" s="52">
        <v>100</v>
      </c>
      <c r="H159" s="51">
        <v>0</v>
      </c>
      <c r="I159" s="11">
        <v>10625</v>
      </c>
      <c r="J159" s="11">
        <f t="shared" si="2"/>
        <v>10625</v>
      </c>
      <c r="K159" s="7">
        <f>SUM(J148:J159)</f>
        <v>147592</v>
      </c>
    </row>
    <row r="160" spans="2:11" s="17" customFormat="1" ht="17.45" customHeight="1" x14ac:dyDescent="0.15">
      <c r="B160" s="76">
        <v>14</v>
      </c>
      <c r="C160" s="76" t="s">
        <v>73</v>
      </c>
      <c r="D160" s="55" t="s">
        <v>91</v>
      </c>
      <c r="E160" s="52">
        <v>36</v>
      </c>
      <c r="F160" s="50">
        <v>35</v>
      </c>
      <c r="G160" s="52">
        <v>100</v>
      </c>
      <c r="H160" s="51">
        <v>0</v>
      </c>
      <c r="I160" s="11">
        <v>3464</v>
      </c>
      <c r="J160" s="11">
        <f t="shared" si="2"/>
        <v>3464</v>
      </c>
      <c r="K160" s="8"/>
    </row>
    <row r="161" spans="2:11" s="17" customFormat="1" ht="17.45" customHeight="1" x14ac:dyDescent="0.15">
      <c r="B161" s="77"/>
      <c r="C161" s="77"/>
      <c r="D161" s="55" t="s">
        <v>93</v>
      </c>
      <c r="E161" s="52">
        <v>36</v>
      </c>
      <c r="F161" s="50">
        <v>35</v>
      </c>
      <c r="G161" s="52">
        <v>100</v>
      </c>
      <c r="H161" s="51">
        <v>0</v>
      </c>
      <c r="I161" s="11">
        <v>3535</v>
      </c>
      <c r="J161" s="11">
        <f t="shared" si="2"/>
        <v>3535</v>
      </c>
      <c r="K161" s="8"/>
    </row>
    <row r="162" spans="2:11" s="17" customFormat="1" ht="17.45" customHeight="1" x14ac:dyDescent="0.15">
      <c r="B162" s="77"/>
      <c r="C162" s="77"/>
      <c r="D162" s="55" t="s">
        <v>94</v>
      </c>
      <c r="E162" s="52">
        <v>36</v>
      </c>
      <c r="F162" s="50">
        <v>35</v>
      </c>
      <c r="G162" s="52">
        <v>100</v>
      </c>
      <c r="H162" s="51">
        <v>0</v>
      </c>
      <c r="I162" s="11">
        <v>3385</v>
      </c>
      <c r="J162" s="11">
        <f t="shared" si="2"/>
        <v>3385</v>
      </c>
      <c r="K162" s="8"/>
    </row>
    <row r="163" spans="2:11" s="17" customFormat="1" ht="17.45" customHeight="1" x14ac:dyDescent="0.15">
      <c r="B163" s="77"/>
      <c r="C163" s="77"/>
      <c r="D163" s="55" t="s">
        <v>95</v>
      </c>
      <c r="E163" s="52">
        <v>36</v>
      </c>
      <c r="F163" s="50">
        <v>35</v>
      </c>
      <c r="G163" s="52">
        <v>100</v>
      </c>
      <c r="H163" s="51">
        <v>6120</v>
      </c>
      <c r="I163" s="11">
        <v>0</v>
      </c>
      <c r="J163" s="11">
        <f t="shared" si="2"/>
        <v>6120</v>
      </c>
      <c r="K163" s="8"/>
    </row>
    <row r="164" spans="2:11" s="17" customFormat="1" ht="17.45" customHeight="1" x14ac:dyDescent="0.15">
      <c r="B164" s="77"/>
      <c r="C164" s="77"/>
      <c r="D164" s="55" t="s">
        <v>96</v>
      </c>
      <c r="E164" s="52">
        <v>36</v>
      </c>
      <c r="F164" s="50">
        <v>35</v>
      </c>
      <c r="G164" s="52">
        <v>100</v>
      </c>
      <c r="H164" s="51">
        <v>4942</v>
      </c>
      <c r="I164" s="11">
        <v>0</v>
      </c>
      <c r="J164" s="11">
        <f t="shared" si="2"/>
        <v>4942</v>
      </c>
      <c r="K164" s="8"/>
    </row>
    <row r="165" spans="2:11" s="17" customFormat="1" ht="17.45" customHeight="1" x14ac:dyDescent="0.15">
      <c r="B165" s="77"/>
      <c r="C165" s="77"/>
      <c r="D165" s="55" t="s">
        <v>97</v>
      </c>
      <c r="E165" s="52">
        <v>36</v>
      </c>
      <c r="F165" s="50">
        <v>35</v>
      </c>
      <c r="G165" s="52">
        <v>100</v>
      </c>
      <c r="H165" s="51">
        <v>6053</v>
      </c>
      <c r="I165" s="11">
        <v>0</v>
      </c>
      <c r="J165" s="11">
        <f t="shared" si="2"/>
        <v>6053</v>
      </c>
      <c r="K165" s="8"/>
    </row>
    <row r="166" spans="2:11" s="17" customFormat="1" ht="17.45" customHeight="1" x14ac:dyDescent="0.15">
      <c r="B166" s="77"/>
      <c r="C166" s="77"/>
      <c r="D166" s="55" t="s">
        <v>98</v>
      </c>
      <c r="E166" s="52">
        <v>36</v>
      </c>
      <c r="F166" s="50">
        <v>35</v>
      </c>
      <c r="G166" s="52">
        <v>100</v>
      </c>
      <c r="H166" s="51">
        <v>0</v>
      </c>
      <c r="I166" s="11">
        <v>3968</v>
      </c>
      <c r="J166" s="11">
        <f t="shared" si="2"/>
        <v>3968</v>
      </c>
      <c r="K166" s="13" t="s">
        <v>85</v>
      </c>
    </row>
    <row r="167" spans="2:11" s="17" customFormat="1" ht="17.45" customHeight="1" x14ac:dyDescent="0.15">
      <c r="B167" s="77"/>
      <c r="C167" s="77"/>
      <c r="D167" s="55" t="s">
        <v>99</v>
      </c>
      <c r="E167" s="52">
        <v>36</v>
      </c>
      <c r="F167" s="50">
        <v>36</v>
      </c>
      <c r="G167" s="52">
        <v>100</v>
      </c>
      <c r="H167" s="51">
        <v>0</v>
      </c>
      <c r="I167" s="11">
        <v>3518</v>
      </c>
      <c r="J167" s="11">
        <f t="shared" si="2"/>
        <v>3518</v>
      </c>
      <c r="K167" s="7">
        <f>SUM(H163:H165)</f>
        <v>17115</v>
      </c>
    </row>
    <row r="168" spans="2:11" s="17" customFormat="1" ht="17.45" customHeight="1" x14ac:dyDescent="0.15">
      <c r="B168" s="77"/>
      <c r="C168" s="77"/>
      <c r="D168" s="55" t="s">
        <v>100</v>
      </c>
      <c r="E168" s="52">
        <v>36</v>
      </c>
      <c r="F168" s="50">
        <v>34</v>
      </c>
      <c r="G168" s="52">
        <v>100</v>
      </c>
      <c r="H168" s="51">
        <v>0</v>
      </c>
      <c r="I168" s="11">
        <v>5058</v>
      </c>
      <c r="J168" s="11">
        <f t="shared" si="2"/>
        <v>5058</v>
      </c>
      <c r="K168" s="13" t="s">
        <v>86</v>
      </c>
    </row>
    <row r="169" spans="2:11" s="17" customFormat="1" ht="17.45" customHeight="1" x14ac:dyDescent="0.15">
      <c r="B169" s="77"/>
      <c r="C169" s="77"/>
      <c r="D169" s="55" t="s">
        <v>101</v>
      </c>
      <c r="E169" s="52">
        <v>36</v>
      </c>
      <c r="F169" s="50">
        <v>34</v>
      </c>
      <c r="G169" s="52">
        <v>100</v>
      </c>
      <c r="H169" s="51">
        <v>0</v>
      </c>
      <c r="I169" s="11">
        <v>5672</v>
      </c>
      <c r="J169" s="11">
        <f t="shared" si="2"/>
        <v>5672</v>
      </c>
      <c r="K169" s="7">
        <f>SUM(I160:I162,I166:I171)</f>
        <v>37705</v>
      </c>
    </row>
    <row r="170" spans="2:11" s="17" customFormat="1" ht="17.45" customHeight="1" x14ac:dyDescent="0.15">
      <c r="B170" s="77"/>
      <c r="C170" s="77"/>
      <c r="D170" s="55" t="s">
        <v>103</v>
      </c>
      <c r="E170" s="52">
        <v>36</v>
      </c>
      <c r="F170" s="50">
        <v>34</v>
      </c>
      <c r="G170" s="52">
        <v>100</v>
      </c>
      <c r="H170" s="51">
        <v>0</v>
      </c>
      <c r="I170" s="11">
        <v>4690</v>
      </c>
      <c r="J170" s="11">
        <f t="shared" si="2"/>
        <v>4690</v>
      </c>
      <c r="K170" s="13" t="s">
        <v>21</v>
      </c>
    </row>
    <row r="171" spans="2:11" s="17" customFormat="1" ht="17.45" customHeight="1" x14ac:dyDescent="0.15">
      <c r="B171" s="77"/>
      <c r="C171" s="77"/>
      <c r="D171" s="55" t="s">
        <v>104</v>
      </c>
      <c r="E171" s="52">
        <v>36</v>
      </c>
      <c r="F171" s="50">
        <v>34</v>
      </c>
      <c r="G171" s="52">
        <v>100</v>
      </c>
      <c r="H171" s="51">
        <v>0</v>
      </c>
      <c r="I171" s="11">
        <v>4415</v>
      </c>
      <c r="J171" s="11">
        <f t="shared" si="2"/>
        <v>4415</v>
      </c>
      <c r="K171" s="7">
        <f>SUM(J160:J171)</f>
        <v>54820</v>
      </c>
    </row>
    <row r="172" spans="2:11" s="17" customFormat="1" ht="17.45" customHeight="1" x14ac:dyDescent="0.15">
      <c r="B172" s="76">
        <v>15</v>
      </c>
      <c r="C172" s="76" t="s">
        <v>61</v>
      </c>
      <c r="D172" s="55" t="s">
        <v>91</v>
      </c>
      <c r="E172" s="52">
        <v>111</v>
      </c>
      <c r="F172" s="50">
        <v>102</v>
      </c>
      <c r="G172" s="52">
        <v>100</v>
      </c>
      <c r="H172" s="51">
        <v>0</v>
      </c>
      <c r="I172" s="11">
        <v>6939</v>
      </c>
      <c r="J172" s="11">
        <f t="shared" si="2"/>
        <v>6939</v>
      </c>
      <c r="K172" s="8"/>
    </row>
    <row r="173" spans="2:11" s="17" customFormat="1" ht="17.45" customHeight="1" x14ac:dyDescent="0.15">
      <c r="B173" s="77"/>
      <c r="C173" s="77"/>
      <c r="D173" s="55" t="s">
        <v>93</v>
      </c>
      <c r="E173" s="52">
        <v>111</v>
      </c>
      <c r="F173" s="50">
        <v>102</v>
      </c>
      <c r="G173" s="52">
        <v>100</v>
      </c>
      <c r="H173" s="51">
        <v>0</v>
      </c>
      <c r="I173" s="11">
        <v>7473</v>
      </c>
      <c r="J173" s="11">
        <f t="shared" si="2"/>
        <v>7473</v>
      </c>
      <c r="K173" s="8"/>
    </row>
    <row r="174" spans="2:11" s="17" customFormat="1" ht="17.45" customHeight="1" x14ac:dyDescent="0.15">
      <c r="B174" s="77"/>
      <c r="C174" s="77"/>
      <c r="D174" s="55" t="s">
        <v>94</v>
      </c>
      <c r="E174" s="52">
        <v>111</v>
      </c>
      <c r="F174" s="50">
        <v>102</v>
      </c>
      <c r="G174" s="52">
        <v>100</v>
      </c>
      <c r="H174" s="51">
        <v>0</v>
      </c>
      <c r="I174" s="11">
        <v>7392</v>
      </c>
      <c r="J174" s="11">
        <f t="shared" si="2"/>
        <v>7392</v>
      </c>
      <c r="K174" s="8"/>
    </row>
    <row r="175" spans="2:11" s="17" customFormat="1" ht="17.45" customHeight="1" x14ac:dyDescent="0.15">
      <c r="B175" s="77"/>
      <c r="C175" s="77"/>
      <c r="D175" s="55" t="s">
        <v>95</v>
      </c>
      <c r="E175" s="52">
        <v>111</v>
      </c>
      <c r="F175" s="50">
        <v>102</v>
      </c>
      <c r="G175" s="52">
        <v>100</v>
      </c>
      <c r="H175" s="51">
        <v>14790</v>
      </c>
      <c r="I175" s="11">
        <v>0</v>
      </c>
      <c r="J175" s="11">
        <f t="shared" si="2"/>
        <v>14790</v>
      </c>
      <c r="K175" s="8"/>
    </row>
    <row r="176" spans="2:11" s="17" customFormat="1" ht="17.45" customHeight="1" x14ac:dyDescent="0.15">
      <c r="B176" s="77"/>
      <c r="C176" s="77"/>
      <c r="D176" s="55" t="s">
        <v>96</v>
      </c>
      <c r="E176" s="52">
        <v>111</v>
      </c>
      <c r="F176" s="50">
        <v>102</v>
      </c>
      <c r="G176" s="52">
        <v>100</v>
      </c>
      <c r="H176" s="51">
        <v>10410</v>
      </c>
      <c r="I176" s="11">
        <v>0</v>
      </c>
      <c r="J176" s="11">
        <f t="shared" si="2"/>
        <v>10410</v>
      </c>
      <c r="K176" s="8"/>
    </row>
    <row r="177" spans="2:11" s="17" customFormat="1" ht="17.45" customHeight="1" x14ac:dyDescent="0.15">
      <c r="B177" s="77"/>
      <c r="C177" s="77"/>
      <c r="D177" s="55" t="s">
        <v>97</v>
      </c>
      <c r="E177" s="52">
        <v>111</v>
      </c>
      <c r="F177" s="50">
        <v>111</v>
      </c>
      <c r="G177" s="52">
        <v>100</v>
      </c>
      <c r="H177" s="51">
        <v>15807</v>
      </c>
      <c r="I177" s="11">
        <v>0</v>
      </c>
      <c r="J177" s="11">
        <f t="shared" si="2"/>
        <v>15807</v>
      </c>
      <c r="K177" s="8"/>
    </row>
    <row r="178" spans="2:11" s="17" customFormat="1" ht="17.45" customHeight="1" x14ac:dyDescent="0.15">
      <c r="B178" s="77"/>
      <c r="C178" s="77"/>
      <c r="D178" s="55" t="s">
        <v>98</v>
      </c>
      <c r="E178" s="52">
        <v>111</v>
      </c>
      <c r="F178" s="50">
        <v>111</v>
      </c>
      <c r="G178" s="52">
        <v>100</v>
      </c>
      <c r="H178" s="51">
        <v>0</v>
      </c>
      <c r="I178" s="11">
        <v>8496</v>
      </c>
      <c r="J178" s="11">
        <f t="shared" si="2"/>
        <v>8496</v>
      </c>
      <c r="K178" s="13" t="s">
        <v>85</v>
      </c>
    </row>
    <row r="179" spans="2:11" s="17" customFormat="1" ht="17.45" customHeight="1" x14ac:dyDescent="0.15">
      <c r="B179" s="77"/>
      <c r="C179" s="77"/>
      <c r="D179" s="55" t="s">
        <v>99</v>
      </c>
      <c r="E179" s="52">
        <v>111</v>
      </c>
      <c r="F179" s="50">
        <v>111</v>
      </c>
      <c r="G179" s="52">
        <v>100</v>
      </c>
      <c r="H179" s="51">
        <v>0</v>
      </c>
      <c r="I179" s="11">
        <v>7066</v>
      </c>
      <c r="J179" s="11">
        <f t="shared" si="2"/>
        <v>7066</v>
      </c>
      <c r="K179" s="7">
        <f>SUM(H175:H177)</f>
        <v>41007</v>
      </c>
    </row>
    <row r="180" spans="2:11" s="17" customFormat="1" ht="17.45" customHeight="1" x14ac:dyDescent="0.15">
      <c r="B180" s="77"/>
      <c r="C180" s="77"/>
      <c r="D180" s="55" t="s">
        <v>100</v>
      </c>
      <c r="E180" s="52">
        <v>111</v>
      </c>
      <c r="F180" s="50">
        <v>111</v>
      </c>
      <c r="G180" s="52">
        <v>100</v>
      </c>
      <c r="H180" s="51">
        <v>0</v>
      </c>
      <c r="I180" s="11">
        <v>9751</v>
      </c>
      <c r="J180" s="11">
        <f t="shared" si="2"/>
        <v>9751</v>
      </c>
      <c r="K180" s="13" t="s">
        <v>86</v>
      </c>
    </row>
    <row r="181" spans="2:11" s="17" customFormat="1" ht="17.45" customHeight="1" x14ac:dyDescent="0.15">
      <c r="B181" s="77"/>
      <c r="C181" s="77"/>
      <c r="D181" s="55" t="s">
        <v>101</v>
      </c>
      <c r="E181" s="52">
        <v>111</v>
      </c>
      <c r="F181" s="50">
        <v>111</v>
      </c>
      <c r="G181" s="52">
        <v>100</v>
      </c>
      <c r="H181" s="51">
        <v>0</v>
      </c>
      <c r="I181" s="11">
        <v>11083</v>
      </c>
      <c r="J181" s="11">
        <f t="shared" si="2"/>
        <v>11083</v>
      </c>
      <c r="K181" s="7">
        <f>SUM(I172:I174,I178:I183)</f>
        <v>76835</v>
      </c>
    </row>
    <row r="182" spans="2:11" s="17" customFormat="1" ht="17.45" customHeight="1" x14ac:dyDescent="0.15">
      <c r="B182" s="77"/>
      <c r="C182" s="77"/>
      <c r="D182" s="55" t="s">
        <v>103</v>
      </c>
      <c r="E182" s="52">
        <v>111</v>
      </c>
      <c r="F182" s="50">
        <v>111</v>
      </c>
      <c r="G182" s="52">
        <v>100</v>
      </c>
      <c r="H182" s="51">
        <v>0</v>
      </c>
      <c r="I182" s="11">
        <v>9406</v>
      </c>
      <c r="J182" s="11">
        <f t="shared" si="2"/>
        <v>9406</v>
      </c>
      <c r="K182" s="13" t="s">
        <v>21</v>
      </c>
    </row>
    <row r="183" spans="2:11" s="17" customFormat="1" ht="17.45" customHeight="1" x14ac:dyDescent="0.15">
      <c r="B183" s="78"/>
      <c r="C183" s="78"/>
      <c r="D183" s="55" t="s">
        <v>104</v>
      </c>
      <c r="E183" s="52">
        <v>111</v>
      </c>
      <c r="F183" s="50">
        <v>111</v>
      </c>
      <c r="G183" s="52">
        <v>100</v>
      </c>
      <c r="H183" s="51">
        <v>0</v>
      </c>
      <c r="I183" s="11">
        <v>9229</v>
      </c>
      <c r="J183" s="11">
        <f t="shared" si="2"/>
        <v>9229</v>
      </c>
      <c r="K183" s="7">
        <f>SUM(J172:J183)</f>
        <v>117842</v>
      </c>
    </row>
    <row r="184" spans="2:11" s="17" customFormat="1" ht="17.45" customHeight="1" x14ac:dyDescent="0.15">
      <c r="B184" s="76">
        <v>16</v>
      </c>
      <c r="C184" s="87" t="s">
        <v>60</v>
      </c>
      <c r="D184" s="55" t="s">
        <v>91</v>
      </c>
      <c r="E184" s="52">
        <v>106</v>
      </c>
      <c r="F184" s="50">
        <v>106</v>
      </c>
      <c r="G184" s="52">
        <v>100</v>
      </c>
      <c r="H184" s="51">
        <v>0</v>
      </c>
      <c r="I184" s="11">
        <v>7271</v>
      </c>
      <c r="J184" s="11">
        <f t="shared" si="2"/>
        <v>7271</v>
      </c>
      <c r="K184" s="8"/>
    </row>
    <row r="185" spans="2:11" s="17" customFormat="1" ht="17.45" customHeight="1" x14ac:dyDescent="0.15">
      <c r="B185" s="77"/>
      <c r="C185" s="88"/>
      <c r="D185" s="55" t="s">
        <v>93</v>
      </c>
      <c r="E185" s="52">
        <v>106</v>
      </c>
      <c r="F185" s="50">
        <v>106</v>
      </c>
      <c r="G185" s="52">
        <v>100</v>
      </c>
      <c r="H185" s="51">
        <v>0</v>
      </c>
      <c r="I185" s="11">
        <v>8291</v>
      </c>
      <c r="J185" s="11">
        <f t="shared" si="2"/>
        <v>8291</v>
      </c>
      <c r="K185" s="8"/>
    </row>
    <row r="186" spans="2:11" s="17" customFormat="1" ht="17.45" customHeight="1" x14ac:dyDescent="0.15">
      <c r="B186" s="77"/>
      <c r="C186" s="88"/>
      <c r="D186" s="55" t="s">
        <v>94</v>
      </c>
      <c r="E186" s="52">
        <v>106</v>
      </c>
      <c r="F186" s="50">
        <v>106</v>
      </c>
      <c r="G186" s="52">
        <v>100</v>
      </c>
      <c r="H186" s="51">
        <v>0</v>
      </c>
      <c r="I186" s="11">
        <v>9422</v>
      </c>
      <c r="J186" s="11">
        <f t="shared" si="2"/>
        <v>9422</v>
      </c>
      <c r="K186" s="8"/>
    </row>
    <row r="187" spans="2:11" s="17" customFormat="1" ht="17.45" customHeight="1" x14ac:dyDescent="0.15">
      <c r="B187" s="77"/>
      <c r="C187" s="88"/>
      <c r="D187" s="55" t="s">
        <v>95</v>
      </c>
      <c r="E187" s="52">
        <v>106</v>
      </c>
      <c r="F187" s="50">
        <v>98</v>
      </c>
      <c r="G187" s="52">
        <v>100</v>
      </c>
      <c r="H187" s="51">
        <v>11224</v>
      </c>
      <c r="I187" s="11">
        <v>0</v>
      </c>
      <c r="J187" s="11">
        <f t="shared" si="2"/>
        <v>11224</v>
      </c>
      <c r="K187" s="8"/>
    </row>
    <row r="188" spans="2:11" s="17" customFormat="1" ht="17.45" customHeight="1" x14ac:dyDescent="0.15">
      <c r="B188" s="77"/>
      <c r="C188" s="88"/>
      <c r="D188" s="55" t="s">
        <v>96</v>
      </c>
      <c r="E188" s="52">
        <v>106</v>
      </c>
      <c r="F188" s="50">
        <v>98</v>
      </c>
      <c r="G188" s="52">
        <v>100</v>
      </c>
      <c r="H188" s="51">
        <v>7042</v>
      </c>
      <c r="I188" s="11">
        <v>0</v>
      </c>
      <c r="J188" s="11">
        <f t="shared" si="2"/>
        <v>7042</v>
      </c>
      <c r="K188" s="8"/>
    </row>
    <row r="189" spans="2:11" s="17" customFormat="1" ht="17.45" customHeight="1" x14ac:dyDescent="0.15">
      <c r="B189" s="77"/>
      <c r="C189" s="88"/>
      <c r="D189" s="55" t="s">
        <v>97</v>
      </c>
      <c r="E189" s="52">
        <v>106</v>
      </c>
      <c r="F189" s="50">
        <v>100</v>
      </c>
      <c r="G189" s="52">
        <v>100</v>
      </c>
      <c r="H189" s="51">
        <v>14029</v>
      </c>
      <c r="I189" s="11">
        <v>0</v>
      </c>
      <c r="J189" s="11">
        <f t="shared" si="2"/>
        <v>14029</v>
      </c>
      <c r="K189" s="8"/>
    </row>
    <row r="190" spans="2:11" s="17" customFormat="1" ht="17.45" customHeight="1" x14ac:dyDescent="0.15">
      <c r="B190" s="77"/>
      <c r="C190" s="88"/>
      <c r="D190" s="55" t="s">
        <v>98</v>
      </c>
      <c r="E190" s="52">
        <v>106</v>
      </c>
      <c r="F190" s="50">
        <v>100</v>
      </c>
      <c r="G190" s="52">
        <v>100</v>
      </c>
      <c r="H190" s="51">
        <v>0</v>
      </c>
      <c r="I190" s="11">
        <v>9302</v>
      </c>
      <c r="J190" s="11">
        <f t="shared" si="2"/>
        <v>9302</v>
      </c>
      <c r="K190" s="13" t="s">
        <v>85</v>
      </c>
    </row>
    <row r="191" spans="2:11" s="17" customFormat="1" ht="17.45" customHeight="1" x14ac:dyDescent="0.15">
      <c r="B191" s="77"/>
      <c r="C191" s="88"/>
      <c r="D191" s="55" t="s">
        <v>99</v>
      </c>
      <c r="E191" s="52">
        <v>106</v>
      </c>
      <c r="F191" s="50">
        <v>100</v>
      </c>
      <c r="G191" s="52">
        <v>100</v>
      </c>
      <c r="H191" s="51">
        <v>0</v>
      </c>
      <c r="I191" s="11">
        <v>7546</v>
      </c>
      <c r="J191" s="11">
        <f t="shared" si="2"/>
        <v>7546</v>
      </c>
      <c r="K191" s="7">
        <f>SUM(H187:H189)</f>
        <v>32295</v>
      </c>
    </row>
    <row r="192" spans="2:11" s="17" customFormat="1" ht="17.45" customHeight="1" x14ac:dyDescent="0.15">
      <c r="B192" s="77"/>
      <c r="C192" s="88"/>
      <c r="D192" s="55" t="s">
        <v>100</v>
      </c>
      <c r="E192" s="52">
        <v>106</v>
      </c>
      <c r="F192" s="50">
        <v>100</v>
      </c>
      <c r="G192" s="52">
        <v>100</v>
      </c>
      <c r="H192" s="51">
        <v>0</v>
      </c>
      <c r="I192" s="11">
        <v>8745</v>
      </c>
      <c r="J192" s="11">
        <f t="shared" si="2"/>
        <v>8745</v>
      </c>
      <c r="K192" s="13" t="s">
        <v>86</v>
      </c>
    </row>
    <row r="193" spans="2:11" s="17" customFormat="1" ht="17.45" customHeight="1" x14ac:dyDescent="0.15">
      <c r="B193" s="77"/>
      <c r="C193" s="88"/>
      <c r="D193" s="55" t="s">
        <v>101</v>
      </c>
      <c r="E193" s="52">
        <v>106</v>
      </c>
      <c r="F193" s="50">
        <v>100</v>
      </c>
      <c r="G193" s="52">
        <v>100</v>
      </c>
      <c r="H193" s="51">
        <v>0</v>
      </c>
      <c r="I193" s="11">
        <v>10606</v>
      </c>
      <c r="J193" s="11">
        <f t="shared" si="2"/>
        <v>10606</v>
      </c>
      <c r="K193" s="7">
        <f>SUM(I184:I186,I190:I195)</f>
        <v>80168</v>
      </c>
    </row>
    <row r="194" spans="2:11" s="17" customFormat="1" ht="17.45" customHeight="1" x14ac:dyDescent="0.15">
      <c r="B194" s="77"/>
      <c r="C194" s="88"/>
      <c r="D194" s="55" t="s">
        <v>103</v>
      </c>
      <c r="E194" s="52">
        <v>106</v>
      </c>
      <c r="F194" s="50">
        <v>100</v>
      </c>
      <c r="G194" s="52">
        <v>100</v>
      </c>
      <c r="H194" s="51">
        <v>0</v>
      </c>
      <c r="I194" s="11">
        <v>10542</v>
      </c>
      <c r="J194" s="11">
        <f t="shared" si="2"/>
        <v>10542</v>
      </c>
      <c r="K194" s="13" t="s">
        <v>21</v>
      </c>
    </row>
    <row r="195" spans="2:11" s="17" customFormat="1" ht="17.45" customHeight="1" x14ac:dyDescent="0.15">
      <c r="B195" s="77"/>
      <c r="C195" s="88"/>
      <c r="D195" s="55" t="s">
        <v>104</v>
      </c>
      <c r="E195" s="52">
        <v>106</v>
      </c>
      <c r="F195" s="50">
        <v>100</v>
      </c>
      <c r="G195" s="52">
        <v>100</v>
      </c>
      <c r="H195" s="51">
        <v>0</v>
      </c>
      <c r="I195" s="11">
        <v>8443</v>
      </c>
      <c r="J195" s="11">
        <f t="shared" si="2"/>
        <v>8443</v>
      </c>
      <c r="K195" s="7">
        <f>SUM(J184:J195)</f>
        <v>112463</v>
      </c>
    </row>
    <row r="196" spans="2:11" s="17" customFormat="1" ht="17.45" customHeight="1" x14ac:dyDescent="0.15">
      <c r="B196" s="76">
        <v>17</v>
      </c>
      <c r="C196" s="87" t="s">
        <v>59</v>
      </c>
      <c r="D196" s="55" t="s">
        <v>91</v>
      </c>
      <c r="E196" s="52">
        <v>37</v>
      </c>
      <c r="F196" s="50">
        <v>33</v>
      </c>
      <c r="G196" s="52">
        <v>100</v>
      </c>
      <c r="H196" s="51">
        <v>0</v>
      </c>
      <c r="I196" s="11">
        <v>4085</v>
      </c>
      <c r="J196" s="11">
        <f t="shared" ref="J196:J219" si="3">SUM(H196:I196)</f>
        <v>4085</v>
      </c>
      <c r="K196" s="8"/>
    </row>
    <row r="197" spans="2:11" s="17" customFormat="1" ht="17.45" customHeight="1" x14ac:dyDescent="0.15">
      <c r="B197" s="77"/>
      <c r="C197" s="88"/>
      <c r="D197" s="55" t="s">
        <v>93</v>
      </c>
      <c r="E197" s="52">
        <v>37</v>
      </c>
      <c r="F197" s="50">
        <v>33</v>
      </c>
      <c r="G197" s="52">
        <v>100</v>
      </c>
      <c r="H197" s="51">
        <v>0</v>
      </c>
      <c r="I197" s="11">
        <v>4184</v>
      </c>
      <c r="J197" s="11">
        <f t="shared" si="3"/>
        <v>4184</v>
      </c>
      <c r="K197" s="8"/>
    </row>
    <row r="198" spans="2:11" s="17" customFormat="1" ht="17.45" customHeight="1" x14ac:dyDescent="0.15">
      <c r="B198" s="77"/>
      <c r="C198" s="88"/>
      <c r="D198" s="55" t="s">
        <v>94</v>
      </c>
      <c r="E198" s="52">
        <v>37</v>
      </c>
      <c r="F198" s="50">
        <v>33</v>
      </c>
      <c r="G198" s="52">
        <v>100</v>
      </c>
      <c r="H198" s="51">
        <v>0</v>
      </c>
      <c r="I198" s="11">
        <v>3822</v>
      </c>
      <c r="J198" s="11">
        <f t="shared" si="3"/>
        <v>3822</v>
      </c>
      <c r="K198" s="8"/>
    </row>
    <row r="199" spans="2:11" s="17" customFormat="1" ht="17.45" customHeight="1" x14ac:dyDescent="0.15">
      <c r="B199" s="77"/>
      <c r="C199" s="88"/>
      <c r="D199" s="55" t="s">
        <v>95</v>
      </c>
      <c r="E199" s="52">
        <v>37</v>
      </c>
      <c r="F199" s="50">
        <v>37</v>
      </c>
      <c r="G199" s="52">
        <v>100</v>
      </c>
      <c r="H199" s="51">
        <v>5152</v>
      </c>
      <c r="I199" s="11">
        <v>0</v>
      </c>
      <c r="J199" s="11">
        <f t="shared" si="3"/>
        <v>5152</v>
      </c>
      <c r="K199" s="8"/>
    </row>
    <row r="200" spans="2:11" s="17" customFormat="1" ht="17.45" customHeight="1" x14ac:dyDescent="0.15">
      <c r="B200" s="77"/>
      <c r="C200" s="88"/>
      <c r="D200" s="55" t="s">
        <v>96</v>
      </c>
      <c r="E200" s="52">
        <v>37</v>
      </c>
      <c r="F200" s="50">
        <v>37</v>
      </c>
      <c r="G200" s="52">
        <v>100</v>
      </c>
      <c r="H200" s="51">
        <v>3941</v>
      </c>
      <c r="I200" s="11">
        <v>0</v>
      </c>
      <c r="J200" s="11">
        <f t="shared" si="3"/>
        <v>3941</v>
      </c>
      <c r="K200" s="8"/>
    </row>
    <row r="201" spans="2:11" s="17" customFormat="1" ht="17.45" customHeight="1" x14ac:dyDescent="0.15">
      <c r="B201" s="77"/>
      <c r="C201" s="88"/>
      <c r="D201" s="55" t="s">
        <v>97</v>
      </c>
      <c r="E201" s="52">
        <v>37</v>
      </c>
      <c r="F201" s="50">
        <v>37</v>
      </c>
      <c r="G201" s="52">
        <v>100</v>
      </c>
      <c r="H201" s="51">
        <v>6118</v>
      </c>
      <c r="I201" s="11">
        <v>0</v>
      </c>
      <c r="J201" s="11">
        <f t="shared" si="3"/>
        <v>6118</v>
      </c>
      <c r="K201" s="8"/>
    </row>
    <row r="202" spans="2:11" s="17" customFormat="1" ht="17.45" customHeight="1" x14ac:dyDescent="0.15">
      <c r="B202" s="77"/>
      <c r="C202" s="88"/>
      <c r="D202" s="55" t="s">
        <v>98</v>
      </c>
      <c r="E202" s="52">
        <v>37</v>
      </c>
      <c r="F202" s="50">
        <v>37</v>
      </c>
      <c r="G202" s="52">
        <v>100</v>
      </c>
      <c r="H202" s="51">
        <v>0</v>
      </c>
      <c r="I202" s="11">
        <v>4796</v>
      </c>
      <c r="J202" s="11">
        <f t="shared" si="3"/>
        <v>4796</v>
      </c>
      <c r="K202" s="13" t="s">
        <v>85</v>
      </c>
    </row>
    <row r="203" spans="2:11" s="17" customFormat="1" ht="17.45" customHeight="1" x14ac:dyDescent="0.15">
      <c r="B203" s="77"/>
      <c r="C203" s="88"/>
      <c r="D203" s="55" t="s">
        <v>99</v>
      </c>
      <c r="E203" s="52">
        <v>37</v>
      </c>
      <c r="F203" s="50">
        <v>37</v>
      </c>
      <c r="G203" s="52">
        <v>100</v>
      </c>
      <c r="H203" s="51">
        <v>0</v>
      </c>
      <c r="I203" s="11">
        <v>4279</v>
      </c>
      <c r="J203" s="11">
        <f t="shared" si="3"/>
        <v>4279</v>
      </c>
      <c r="K203" s="7">
        <f>SUM(H199:H201)</f>
        <v>15211</v>
      </c>
    </row>
    <row r="204" spans="2:11" s="17" customFormat="1" ht="17.45" customHeight="1" x14ac:dyDescent="0.15">
      <c r="B204" s="77"/>
      <c r="C204" s="88"/>
      <c r="D204" s="55" t="s">
        <v>100</v>
      </c>
      <c r="E204" s="52">
        <v>37</v>
      </c>
      <c r="F204" s="50">
        <v>37</v>
      </c>
      <c r="G204" s="52">
        <v>100</v>
      </c>
      <c r="H204" s="51">
        <v>0</v>
      </c>
      <c r="I204" s="11">
        <v>5005</v>
      </c>
      <c r="J204" s="11">
        <f t="shared" si="3"/>
        <v>5005</v>
      </c>
      <c r="K204" s="13" t="s">
        <v>86</v>
      </c>
    </row>
    <row r="205" spans="2:11" s="17" customFormat="1" ht="17.45" customHeight="1" x14ac:dyDescent="0.15">
      <c r="B205" s="77"/>
      <c r="C205" s="88"/>
      <c r="D205" s="55" t="s">
        <v>101</v>
      </c>
      <c r="E205" s="52">
        <v>37</v>
      </c>
      <c r="F205" s="50">
        <v>37</v>
      </c>
      <c r="G205" s="52">
        <v>100</v>
      </c>
      <c r="H205" s="51">
        <v>0</v>
      </c>
      <c r="I205" s="11">
        <v>5320</v>
      </c>
      <c r="J205" s="11">
        <f t="shared" si="3"/>
        <v>5320</v>
      </c>
      <c r="K205" s="7">
        <f>SUM(I196:I198,I202:I207)</f>
        <v>41280</v>
      </c>
    </row>
    <row r="206" spans="2:11" s="17" customFormat="1" ht="17.45" customHeight="1" x14ac:dyDescent="0.15">
      <c r="B206" s="77"/>
      <c r="C206" s="88"/>
      <c r="D206" s="55" t="s">
        <v>103</v>
      </c>
      <c r="E206" s="52">
        <v>37</v>
      </c>
      <c r="F206" s="50">
        <v>37</v>
      </c>
      <c r="G206" s="52">
        <v>100</v>
      </c>
      <c r="H206" s="51">
        <v>0</v>
      </c>
      <c r="I206" s="11">
        <v>5038</v>
      </c>
      <c r="J206" s="11">
        <f t="shared" si="3"/>
        <v>5038</v>
      </c>
      <c r="K206" s="13" t="s">
        <v>21</v>
      </c>
    </row>
    <row r="207" spans="2:11" s="17" customFormat="1" ht="17.45" customHeight="1" x14ac:dyDescent="0.15">
      <c r="B207" s="77"/>
      <c r="C207" s="88"/>
      <c r="D207" s="55" t="s">
        <v>104</v>
      </c>
      <c r="E207" s="52">
        <v>37</v>
      </c>
      <c r="F207" s="50">
        <v>37</v>
      </c>
      <c r="G207" s="52">
        <v>100</v>
      </c>
      <c r="H207" s="51">
        <v>0</v>
      </c>
      <c r="I207" s="11">
        <v>4751</v>
      </c>
      <c r="J207" s="11">
        <f t="shared" si="3"/>
        <v>4751</v>
      </c>
      <c r="K207" s="7">
        <f>SUM(J196:J207)</f>
        <v>56491</v>
      </c>
    </row>
    <row r="208" spans="2:11" s="17" customFormat="1" ht="17.45" customHeight="1" x14ac:dyDescent="0.15">
      <c r="B208" s="76">
        <v>18</v>
      </c>
      <c r="C208" s="87" t="s">
        <v>58</v>
      </c>
      <c r="D208" s="55" t="s">
        <v>91</v>
      </c>
      <c r="E208" s="52">
        <v>35</v>
      </c>
      <c r="F208" s="50">
        <v>34</v>
      </c>
      <c r="G208" s="52">
        <v>100</v>
      </c>
      <c r="H208" s="51">
        <v>0</v>
      </c>
      <c r="I208" s="11">
        <v>3247</v>
      </c>
      <c r="J208" s="11">
        <f t="shared" si="3"/>
        <v>3247</v>
      </c>
      <c r="K208" s="8"/>
    </row>
    <row r="209" spans="2:11" s="17" customFormat="1" ht="17.45" customHeight="1" x14ac:dyDescent="0.15">
      <c r="B209" s="77"/>
      <c r="C209" s="88"/>
      <c r="D209" s="55" t="s">
        <v>93</v>
      </c>
      <c r="E209" s="52">
        <v>35</v>
      </c>
      <c r="F209" s="50">
        <v>34</v>
      </c>
      <c r="G209" s="52">
        <v>100</v>
      </c>
      <c r="H209" s="51">
        <v>0</v>
      </c>
      <c r="I209" s="11">
        <v>3472</v>
      </c>
      <c r="J209" s="11">
        <f t="shared" si="3"/>
        <v>3472</v>
      </c>
      <c r="K209" s="8"/>
    </row>
    <row r="210" spans="2:11" s="17" customFormat="1" ht="17.45" customHeight="1" x14ac:dyDescent="0.15">
      <c r="B210" s="77"/>
      <c r="C210" s="88"/>
      <c r="D210" s="55" t="s">
        <v>94</v>
      </c>
      <c r="E210" s="52">
        <v>35</v>
      </c>
      <c r="F210" s="50">
        <v>34</v>
      </c>
      <c r="G210" s="52">
        <v>100</v>
      </c>
      <c r="H210" s="51">
        <v>0</v>
      </c>
      <c r="I210" s="11">
        <v>3542</v>
      </c>
      <c r="J210" s="11">
        <f t="shared" si="3"/>
        <v>3542</v>
      </c>
      <c r="K210" s="8"/>
    </row>
    <row r="211" spans="2:11" s="17" customFormat="1" ht="17.45" customHeight="1" x14ac:dyDescent="0.15">
      <c r="B211" s="77"/>
      <c r="C211" s="88"/>
      <c r="D211" s="55" t="s">
        <v>95</v>
      </c>
      <c r="E211" s="52">
        <v>35</v>
      </c>
      <c r="F211" s="50">
        <v>34</v>
      </c>
      <c r="G211" s="52">
        <v>100</v>
      </c>
      <c r="H211" s="51">
        <v>4790</v>
      </c>
      <c r="I211" s="11">
        <v>0</v>
      </c>
      <c r="J211" s="11">
        <f t="shared" si="3"/>
        <v>4790</v>
      </c>
      <c r="K211" s="8"/>
    </row>
    <row r="212" spans="2:11" s="17" customFormat="1" ht="17.45" customHeight="1" x14ac:dyDescent="0.15">
      <c r="B212" s="77"/>
      <c r="C212" s="88"/>
      <c r="D212" s="55" t="s">
        <v>96</v>
      </c>
      <c r="E212" s="52">
        <v>35</v>
      </c>
      <c r="F212" s="50">
        <v>34</v>
      </c>
      <c r="G212" s="52">
        <v>100</v>
      </c>
      <c r="H212" s="51">
        <v>3668</v>
      </c>
      <c r="I212" s="11">
        <v>0</v>
      </c>
      <c r="J212" s="11">
        <f t="shared" si="3"/>
        <v>3668</v>
      </c>
      <c r="K212" s="8"/>
    </row>
    <row r="213" spans="2:11" s="17" customFormat="1" ht="17.45" customHeight="1" x14ac:dyDescent="0.15">
      <c r="B213" s="77"/>
      <c r="C213" s="88"/>
      <c r="D213" s="55" t="s">
        <v>97</v>
      </c>
      <c r="E213" s="52">
        <v>35</v>
      </c>
      <c r="F213" s="50">
        <v>34</v>
      </c>
      <c r="G213" s="52">
        <v>100</v>
      </c>
      <c r="H213" s="51">
        <v>5063</v>
      </c>
      <c r="I213" s="11">
        <v>0</v>
      </c>
      <c r="J213" s="11">
        <f t="shared" si="3"/>
        <v>5063</v>
      </c>
      <c r="K213" s="8"/>
    </row>
    <row r="214" spans="2:11" s="17" customFormat="1" ht="17.45" customHeight="1" x14ac:dyDescent="0.15">
      <c r="B214" s="77"/>
      <c r="C214" s="88"/>
      <c r="D214" s="55" t="s">
        <v>98</v>
      </c>
      <c r="E214" s="52">
        <v>35</v>
      </c>
      <c r="F214" s="50">
        <v>34</v>
      </c>
      <c r="G214" s="52">
        <v>100</v>
      </c>
      <c r="H214" s="51">
        <v>0</v>
      </c>
      <c r="I214" s="11">
        <v>3661</v>
      </c>
      <c r="J214" s="11">
        <f t="shared" si="3"/>
        <v>3661</v>
      </c>
      <c r="K214" s="13" t="s">
        <v>85</v>
      </c>
    </row>
    <row r="215" spans="2:11" s="17" customFormat="1" ht="17.45" customHeight="1" x14ac:dyDescent="0.15">
      <c r="B215" s="77"/>
      <c r="C215" s="88"/>
      <c r="D215" s="55" t="s">
        <v>99</v>
      </c>
      <c r="E215" s="52">
        <v>35</v>
      </c>
      <c r="F215" s="50">
        <v>34</v>
      </c>
      <c r="G215" s="52">
        <v>100</v>
      </c>
      <c r="H215" s="51">
        <v>0</v>
      </c>
      <c r="I215" s="11">
        <v>3290</v>
      </c>
      <c r="J215" s="11">
        <f t="shared" si="3"/>
        <v>3290</v>
      </c>
      <c r="K215" s="7">
        <f>SUM(H211:H213)</f>
        <v>13521</v>
      </c>
    </row>
    <row r="216" spans="2:11" s="17" customFormat="1" ht="17.45" customHeight="1" x14ac:dyDescent="0.15">
      <c r="B216" s="77"/>
      <c r="C216" s="88"/>
      <c r="D216" s="55" t="s">
        <v>100</v>
      </c>
      <c r="E216" s="52">
        <v>35</v>
      </c>
      <c r="F216" s="50">
        <v>34</v>
      </c>
      <c r="G216" s="52">
        <v>100</v>
      </c>
      <c r="H216" s="51">
        <v>0</v>
      </c>
      <c r="I216" s="11">
        <v>4193</v>
      </c>
      <c r="J216" s="11">
        <f t="shared" si="3"/>
        <v>4193</v>
      </c>
      <c r="K216" s="13" t="s">
        <v>86</v>
      </c>
    </row>
    <row r="217" spans="2:11" s="17" customFormat="1" ht="17.45" customHeight="1" x14ac:dyDescent="0.15">
      <c r="B217" s="77"/>
      <c r="C217" s="88"/>
      <c r="D217" s="55" t="s">
        <v>101</v>
      </c>
      <c r="E217" s="52">
        <v>35</v>
      </c>
      <c r="F217" s="50">
        <v>35</v>
      </c>
      <c r="G217" s="52">
        <v>100</v>
      </c>
      <c r="H217" s="51">
        <v>0</v>
      </c>
      <c r="I217" s="11">
        <v>4925</v>
      </c>
      <c r="J217" s="11">
        <f t="shared" si="3"/>
        <v>4925</v>
      </c>
      <c r="K217" s="7">
        <f>SUM(I208:I210,I214:I219)</f>
        <v>35277</v>
      </c>
    </row>
    <row r="218" spans="2:11" s="17" customFormat="1" ht="17.45" customHeight="1" x14ac:dyDescent="0.15">
      <c r="B218" s="77"/>
      <c r="C218" s="88"/>
      <c r="D218" s="55" t="s">
        <v>103</v>
      </c>
      <c r="E218" s="52">
        <v>35</v>
      </c>
      <c r="F218" s="50">
        <v>35</v>
      </c>
      <c r="G218" s="52">
        <v>100</v>
      </c>
      <c r="H218" s="51">
        <v>0</v>
      </c>
      <c r="I218" s="11">
        <v>5045</v>
      </c>
      <c r="J218" s="11">
        <f t="shared" si="3"/>
        <v>5045</v>
      </c>
      <c r="K218" s="13" t="s">
        <v>21</v>
      </c>
    </row>
    <row r="219" spans="2:11" s="17" customFormat="1" ht="17.45" customHeight="1" x14ac:dyDescent="0.15">
      <c r="B219" s="78"/>
      <c r="C219" s="89"/>
      <c r="D219" s="55" t="s">
        <v>104</v>
      </c>
      <c r="E219" s="52">
        <v>35</v>
      </c>
      <c r="F219" s="50">
        <v>35</v>
      </c>
      <c r="G219" s="52">
        <v>100</v>
      </c>
      <c r="H219" s="51">
        <v>0</v>
      </c>
      <c r="I219" s="11">
        <v>3902</v>
      </c>
      <c r="J219" s="11">
        <f t="shared" si="3"/>
        <v>3902</v>
      </c>
      <c r="K219" s="7">
        <f>SUM(J208:J219)</f>
        <v>48798</v>
      </c>
    </row>
  </sheetData>
  <mergeCells count="42">
    <mergeCell ref="C184:C195"/>
    <mergeCell ref="B184:B195"/>
    <mergeCell ref="B196:B207"/>
    <mergeCell ref="C196:C207"/>
    <mergeCell ref="C208:C219"/>
    <mergeCell ref="B208:B219"/>
    <mergeCell ref="B148:B159"/>
    <mergeCell ref="C148:C159"/>
    <mergeCell ref="C160:C171"/>
    <mergeCell ref="B160:B171"/>
    <mergeCell ref="B172:B183"/>
    <mergeCell ref="C172:C183"/>
    <mergeCell ref="C112:C123"/>
    <mergeCell ref="B112:B123"/>
    <mergeCell ref="B124:B135"/>
    <mergeCell ref="C124:C135"/>
    <mergeCell ref="C136:C147"/>
    <mergeCell ref="B136:B147"/>
    <mergeCell ref="B76:B87"/>
    <mergeCell ref="C76:C87"/>
    <mergeCell ref="C88:C99"/>
    <mergeCell ref="B88:B99"/>
    <mergeCell ref="B100:B111"/>
    <mergeCell ref="C100:C111"/>
    <mergeCell ref="C40:C51"/>
    <mergeCell ref="B40:B51"/>
    <mergeCell ref="B52:B63"/>
    <mergeCell ref="C52:C63"/>
    <mergeCell ref="C64:C75"/>
    <mergeCell ref="B64:B75"/>
    <mergeCell ref="B28:B39"/>
    <mergeCell ref="C28:C39"/>
    <mergeCell ref="F2:F3"/>
    <mergeCell ref="G2:G3"/>
    <mergeCell ref="H2:J2"/>
    <mergeCell ref="B2:C3"/>
    <mergeCell ref="D2:D3"/>
    <mergeCell ref="E2:E3"/>
    <mergeCell ref="C4:C15"/>
    <mergeCell ref="B4:B15"/>
    <mergeCell ref="C16:C27"/>
    <mergeCell ref="B16:B27"/>
  </mergeCells>
  <phoneticPr fontId="8"/>
  <pageMargins left="1.1023622047244095" right="0.70866141732283472" top="0.51181102362204722" bottom="0.19685039370078741" header="0.31496062992125984" footer="0.19685039370078741"/>
  <pageSetup paperSize="9" scale="77" fitToHeight="0" orientation="landscape" r:id="rId1"/>
  <headerFooter>
    <oddFooter>&amp;P / &amp;N ページ</oddFooter>
  </headerFooter>
  <rowBreaks count="5" manualBreakCount="5">
    <brk id="39" max="14" man="1"/>
    <brk id="75" max="14" man="1"/>
    <brk id="111" max="14" man="1"/>
    <brk id="147" max="14" man="1"/>
    <brk id="18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別表３(長崎)</vt:lpstr>
      <vt:lpstr>別表３(県北)</vt:lpstr>
      <vt:lpstr>別表３(県央)</vt:lpstr>
      <vt:lpstr>別表３(県南・五島)</vt:lpstr>
      <vt:lpstr>'別表３(県央)'!Print_Area</vt:lpstr>
      <vt:lpstr>'別表３(県南・五島)'!Print_Area</vt:lpstr>
      <vt:lpstr>'別表３(県北)'!Print_Area</vt:lpstr>
      <vt:lpstr>'別表３(長崎)'!Print_Area</vt:lpstr>
      <vt:lpstr>'別表３(県央)'!Print_Titles</vt:lpstr>
      <vt:lpstr>'別表３(県南・五島)'!Print_Titles</vt:lpstr>
      <vt:lpstr>'別表３(県北)'!Print_Titles</vt:lpstr>
      <vt:lpstr>'別表３(長崎)'!Print_Titles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小笠原 恭輔</cp:lastModifiedBy>
  <cp:lastPrinted>2025-12-09T10:36:33Z</cp:lastPrinted>
  <dcterms:created xsi:type="dcterms:W3CDTF">2015-03-30T13:08:45Z</dcterms:created>
  <dcterms:modified xsi:type="dcterms:W3CDTF">2025-12-23T12:13:21Z</dcterms:modified>
</cp:coreProperties>
</file>